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405"/>
  </bookViews>
  <sheets>
    <sheet name="③스타일칸반-스타일별병목추적" sheetId="1" r:id="rId1"/>
    <sheet name="일보고-이영" sheetId="2" r:id="rId2"/>
    <sheet name="일보고-홍경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6" i="3" l="1"/>
  <c r="C15" i="3"/>
  <c r="C14" i="3"/>
  <c r="C13" i="3"/>
  <c r="C12" i="3"/>
  <c r="C11" i="3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AM20" i="1"/>
  <c r="C20" i="1"/>
  <c r="AM19" i="1"/>
  <c r="C19" i="1"/>
  <c r="AM18" i="1"/>
  <c r="C18" i="1"/>
  <c r="AM17" i="1"/>
  <c r="C17" i="1"/>
  <c r="AM16" i="1"/>
  <c r="C16" i="1"/>
  <c r="AM15" i="1"/>
  <c r="C15" i="1"/>
  <c r="AM14" i="1"/>
  <c r="C14" i="1"/>
  <c r="AM13" i="1"/>
  <c r="C13" i="1"/>
  <c r="AM12" i="1"/>
  <c r="C12" i="1"/>
  <c r="AM11" i="1"/>
  <c r="C11" i="1"/>
  <c r="J12" i="1"/>
  <c r="J15" i="1"/>
  <c r="J13" i="1"/>
  <c r="J14" i="1"/>
  <c r="J11" i="1"/>
  <c r="I14" i="1"/>
  <c r="I15" i="1"/>
  <c r="I12" i="1"/>
  <c r="I13" i="1"/>
  <c r="I11" i="1"/>
  <c r="H12" i="1"/>
  <c r="H13" i="1"/>
  <c r="H11" i="1"/>
  <c r="G12" i="1"/>
  <c r="G13" i="1"/>
  <c r="G11" i="1"/>
  <c r="F12" i="1"/>
  <c r="F13" i="1"/>
  <c r="F11" i="1"/>
  <c r="AN17" i="1" l="1"/>
  <c r="BV20" i="1"/>
  <c r="AN12" i="1"/>
  <c r="AN13" i="1"/>
  <c r="BO6" i="1"/>
  <c r="DE6" i="1"/>
  <c r="DP6" i="1"/>
  <c r="EA6" i="1"/>
  <c r="EK6" i="1"/>
  <c r="EV6" i="1"/>
  <c r="FG6" i="1"/>
  <c r="AW11" i="1"/>
  <c r="BG11" i="1"/>
  <c r="BR11" i="1"/>
  <c r="CC11" i="1"/>
  <c r="CW11" i="1"/>
  <c r="DR11" i="1"/>
  <c r="EM11" i="1"/>
  <c r="FI11" i="1"/>
  <c r="BD12" i="1"/>
  <c r="BZ12" i="1"/>
  <c r="CU12" i="1"/>
  <c r="DP12" i="1"/>
  <c r="EL12" i="1"/>
  <c r="FG12" i="1"/>
  <c r="BD13" i="1"/>
  <c r="BY13" i="1"/>
  <c r="DA13" i="1"/>
  <c r="EC13" i="1"/>
  <c r="FM13" i="1"/>
  <c r="BB14" i="1"/>
  <c r="CQ14" i="1"/>
  <c r="EH14" i="1"/>
  <c r="BY15" i="1"/>
  <c r="DP15" i="1"/>
  <c r="FE15" i="1"/>
  <c r="BC16" i="1"/>
  <c r="CT16" i="1"/>
  <c r="EL16" i="1"/>
  <c r="FK17" i="1"/>
  <c r="BX17" i="1"/>
  <c r="FG17" i="1"/>
  <c r="CC18" i="1"/>
  <c r="EY20" i="1"/>
  <c r="CY6" i="1"/>
  <c r="DI6" i="1"/>
  <c r="DT6" i="1"/>
  <c r="EE6" i="1"/>
  <c r="EO6" i="1"/>
  <c r="EZ6" i="1"/>
  <c r="FK6" i="1"/>
  <c r="AP11" i="1"/>
  <c r="BA11" i="1"/>
  <c r="BK11" i="1"/>
  <c r="BV11" i="1"/>
  <c r="CG11" i="1"/>
  <c r="DB11" i="1"/>
  <c r="DW11" i="1"/>
  <c r="ES11" i="1"/>
  <c r="BJ12" i="1"/>
  <c r="CE12" i="1"/>
  <c r="CZ12" i="1"/>
  <c r="DV12" i="1"/>
  <c r="EQ12" i="1"/>
  <c r="FL12" i="1"/>
  <c r="BI13" i="1"/>
  <c r="CF13" i="1"/>
  <c r="DH13" i="1"/>
  <c r="EJ13" i="1"/>
  <c r="BK14" i="1"/>
  <c r="DB14" i="1"/>
  <c r="ET14" i="1"/>
  <c r="AS15" i="1"/>
  <c r="CJ15" i="1"/>
  <c r="DY15" i="1"/>
  <c r="BN16" i="1"/>
  <c r="DF16" i="1"/>
  <c r="EU16" i="1"/>
  <c r="CU17" i="1"/>
  <c r="CU18" i="1"/>
  <c r="BP19" i="1"/>
  <c r="CZ6" i="1"/>
  <c r="DK6" i="1"/>
  <c r="DU6" i="1"/>
  <c r="EF6" i="1"/>
  <c r="EQ6" i="1"/>
  <c r="FA6" i="1"/>
  <c r="FL6" i="1"/>
  <c r="AQ11" i="1"/>
  <c r="BB11" i="1"/>
  <c r="BM11" i="1"/>
  <c r="BW11" i="1"/>
  <c r="CL11" i="1"/>
  <c r="DG11" i="1"/>
  <c r="EC11" i="1"/>
  <c r="EX11" i="1"/>
  <c r="AT12" i="1"/>
  <c r="BO12" i="1"/>
  <c r="CJ12" i="1"/>
  <c r="DF12" i="1"/>
  <c r="EA12" i="1"/>
  <c r="EV12" i="1"/>
  <c r="AS13" i="1"/>
  <c r="BO13" i="1"/>
  <c r="CM13" i="1"/>
  <c r="DO13" i="1"/>
  <c r="ES13" i="1"/>
  <c r="BV14" i="1"/>
  <c r="DN14" i="1"/>
  <c r="FC14" i="1"/>
  <c r="BD15" i="1"/>
  <c r="CS15" i="1"/>
  <c r="EK15" i="1"/>
  <c r="BZ16" i="1"/>
  <c r="DO16" i="1"/>
  <c r="FF16" i="1"/>
  <c r="AV17" i="1"/>
  <c r="DL17" i="1"/>
  <c r="DZ18" i="1"/>
  <c r="DA19" i="1"/>
  <c r="FM6" i="1"/>
  <c r="FH6" i="1"/>
  <c r="FC6" i="1"/>
  <c r="EW6" i="1"/>
  <c r="ER6" i="1"/>
  <c r="EM6" i="1"/>
  <c r="EG6" i="1"/>
  <c r="EB6" i="1"/>
  <c r="DW6" i="1"/>
  <c r="DQ6" i="1"/>
  <c r="DL6" i="1"/>
  <c r="DG6" i="1"/>
  <c r="DA6" i="1"/>
  <c r="DS20" i="1"/>
  <c r="BW20" i="1"/>
  <c r="AP20" i="1"/>
  <c r="FH19" i="1"/>
  <c r="DQ19" i="1"/>
  <c r="BU19" i="1"/>
  <c r="EP18" i="1"/>
  <c r="DE18" i="1"/>
  <c r="CD18" i="1"/>
  <c r="BM18" i="1"/>
  <c r="AO18" i="1"/>
  <c r="FH17" i="1"/>
  <c r="EQ17" i="1"/>
  <c r="DT17" i="1"/>
  <c r="CV17" i="1"/>
  <c r="CE17" i="1"/>
  <c r="BJ17" i="1"/>
  <c r="AW17" i="1"/>
  <c r="FJ16" i="1"/>
  <c r="EX16" i="1"/>
  <c r="EM16" i="1"/>
  <c r="ED16" i="1"/>
  <c r="DR16" i="1"/>
  <c r="DG16" i="1"/>
  <c r="CX16" i="1"/>
  <c r="CL16" i="1"/>
  <c r="CA16" i="1"/>
  <c r="BR16" i="1"/>
  <c r="BF16" i="1"/>
  <c r="AU16" i="1"/>
  <c r="FI15" i="1"/>
  <c r="EW15" i="1"/>
  <c r="EN15" i="1"/>
  <c r="EC15" i="1"/>
  <c r="DQ15" i="1"/>
  <c r="DH15" i="1"/>
  <c r="CW15" i="1"/>
  <c r="CK15" i="1"/>
  <c r="CB15" i="1"/>
  <c r="BQ15" i="1"/>
  <c r="BE15" i="1"/>
  <c r="AV15" i="1"/>
  <c r="FF14" i="1"/>
  <c r="EU14" i="1"/>
  <c r="EL14" i="1"/>
  <c r="DZ14" i="1"/>
  <c r="DO14" i="1"/>
  <c r="DF14" i="1"/>
  <c r="CT14" i="1"/>
  <c r="CI14" i="1"/>
  <c r="BZ14" i="1"/>
  <c r="BN14" i="1"/>
  <c r="BC14" i="1"/>
  <c r="AT14" i="1"/>
  <c r="FE13" i="1"/>
  <c r="EV13" i="1"/>
  <c r="EM13" i="1"/>
  <c r="EE13" i="1"/>
  <c r="DX13" i="1"/>
  <c r="DQ13" i="1"/>
  <c r="DI13" i="1"/>
  <c r="DC13" i="1"/>
  <c r="CV13" i="1"/>
  <c r="CN13" i="1"/>
  <c r="CG13" i="1"/>
  <c r="CA13" i="1"/>
  <c r="BU13" i="1"/>
  <c r="BP13" i="1"/>
  <c r="BK13" i="1"/>
  <c r="BE13" i="1"/>
  <c r="AZ13" i="1"/>
  <c r="AU13" i="1"/>
  <c r="AO13" i="1"/>
  <c r="FH12" i="1"/>
  <c r="FC12" i="1"/>
  <c r="EX12" i="1"/>
  <c r="ER12" i="1"/>
  <c r="EM12" i="1"/>
  <c r="EH12" i="1"/>
  <c r="EB12" i="1"/>
  <c r="DW12" i="1"/>
  <c r="DR12" i="1"/>
  <c r="DL12" i="1"/>
  <c r="DG12" i="1"/>
  <c r="DB12" i="1"/>
  <c r="CV12" i="1"/>
  <c r="CQ12" i="1"/>
  <c r="CL12" i="1"/>
  <c r="CF12" i="1"/>
  <c r="CA12" i="1"/>
  <c r="BV12" i="1"/>
  <c r="BP12" i="1"/>
  <c r="BK12" i="1"/>
  <c r="BF12" i="1"/>
  <c r="AZ12" i="1"/>
  <c r="AU12" i="1"/>
  <c r="AP12" i="1"/>
  <c r="FJ11" i="1"/>
  <c r="FE11" i="1"/>
  <c r="EY11" i="1"/>
  <c r="ET11" i="1"/>
  <c r="EO11" i="1"/>
  <c r="EI11" i="1"/>
  <c r="ED11" i="1"/>
  <c r="DY11" i="1"/>
  <c r="DS11" i="1"/>
  <c r="DN11" i="1"/>
  <c r="DI11" i="1"/>
  <c r="DC11" i="1"/>
  <c r="CX11" i="1"/>
  <c r="CS11" i="1"/>
  <c r="CM11" i="1"/>
  <c r="CH11" i="1"/>
  <c r="DD6" i="1"/>
  <c r="DO6" i="1"/>
  <c r="DY6" i="1"/>
  <c r="EJ6" i="1"/>
  <c r="EU6" i="1"/>
  <c r="FE6" i="1"/>
  <c r="AU11" i="1"/>
  <c r="BF11" i="1"/>
  <c r="BQ11" i="1"/>
  <c r="CA11" i="1"/>
  <c r="CQ11" i="1"/>
  <c r="DM11" i="1"/>
  <c r="EH11" i="1"/>
  <c r="FC11" i="1"/>
  <c r="AY12" i="1"/>
  <c r="BT12" i="1"/>
  <c r="CP12" i="1"/>
  <c r="DK12" i="1"/>
  <c r="EF12" i="1"/>
  <c r="FB12" i="1"/>
  <c r="AY13" i="1"/>
  <c r="BT13" i="1"/>
  <c r="CS13" i="1"/>
  <c r="DW13" i="1"/>
  <c r="FD13" i="1"/>
  <c r="AP14" i="1"/>
  <c r="CH14" i="1"/>
  <c r="DW14" i="1"/>
  <c r="BM15" i="1"/>
  <c r="DE15" i="1"/>
  <c r="EV15" i="1"/>
  <c r="AT16" i="1"/>
  <c r="CI16" i="1"/>
  <c r="DZ16" i="1"/>
  <c r="BE17" i="1"/>
  <c r="EJ17" i="1"/>
  <c r="BE18" i="1"/>
  <c r="EW19" i="1"/>
  <c r="DC20" i="1"/>
  <c r="FK15" i="1"/>
  <c r="FL19" i="1"/>
  <c r="FD19" i="1"/>
  <c r="EV19" i="1"/>
  <c r="EN19" i="1"/>
  <c r="EF19" i="1"/>
  <c r="DX19" i="1"/>
  <c r="DP19" i="1"/>
  <c r="DH19" i="1"/>
  <c r="CZ19" i="1"/>
  <c r="CR19" i="1"/>
  <c r="CJ19" i="1"/>
  <c r="CB19" i="1"/>
  <c r="BT19" i="1"/>
  <c r="BL19" i="1"/>
  <c r="BD19" i="1"/>
  <c r="AV19" i="1"/>
  <c r="AN19" i="1"/>
  <c r="FI19" i="1"/>
  <c r="FA19" i="1"/>
  <c r="ES19" i="1"/>
  <c r="EK19" i="1"/>
  <c r="EC19" i="1"/>
  <c r="DU19" i="1"/>
  <c r="DM19" i="1"/>
  <c r="DE19" i="1"/>
  <c r="CW19" i="1"/>
  <c r="CO19" i="1"/>
  <c r="CG19" i="1"/>
  <c r="BY19" i="1"/>
  <c r="BQ19" i="1"/>
  <c r="BI19" i="1"/>
  <c r="BA19" i="1"/>
  <c r="AS19" i="1"/>
  <c r="FG20" i="1"/>
  <c r="EQ20" i="1"/>
  <c r="EA20" i="1"/>
  <c r="DK20" i="1"/>
  <c r="CU20" i="1"/>
  <c r="CE20" i="1"/>
  <c r="BO20" i="1"/>
  <c r="AY20" i="1"/>
  <c r="FE19" i="1"/>
  <c r="EO19" i="1"/>
  <c r="DY19" i="1"/>
  <c r="DI19" i="1"/>
  <c r="CS19" i="1"/>
  <c r="CC19" i="1"/>
  <c r="BM19" i="1"/>
  <c r="AW19" i="1"/>
  <c r="EY18" i="1"/>
  <c r="EI18" i="1"/>
  <c r="DV18" i="1"/>
  <c r="DK18" i="1"/>
  <c r="DA18" i="1"/>
  <c r="CP18" i="1"/>
  <c r="CH18" i="1"/>
  <c r="BZ18" i="1"/>
  <c r="BR18" i="1"/>
  <c r="BJ18" i="1"/>
  <c r="BB18" i="1"/>
  <c r="AT18" i="1"/>
  <c r="FF20" i="1"/>
  <c r="EP20" i="1"/>
  <c r="DZ20" i="1"/>
  <c r="DJ20" i="1"/>
  <c r="CT20" i="1"/>
  <c r="CD20" i="1"/>
  <c r="BN20" i="1"/>
  <c r="AX20" i="1"/>
  <c r="EZ19" i="1"/>
  <c r="EJ19" i="1"/>
  <c r="DT19" i="1"/>
  <c r="DD19" i="1"/>
  <c r="CN19" i="1"/>
  <c r="BX19" i="1"/>
  <c r="BH19" i="1"/>
  <c r="AR19" i="1"/>
  <c r="EX18" i="1"/>
  <c r="EH18" i="1"/>
  <c r="DU18" i="1"/>
  <c r="DJ18" i="1"/>
  <c r="CY18" i="1"/>
  <c r="CO18" i="1"/>
  <c r="CG18" i="1"/>
  <c r="BY18" i="1"/>
  <c r="BQ18" i="1"/>
  <c r="BI18" i="1"/>
  <c r="BA18" i="1"/>
  <c r="AS18" i="1"/>
  <c r="EX20" i="1"/>
  <c r="DR20" i="1"/>
  <c r="CL20" i="1"/>
  <c r="BF20" i="1"/>
  <c r="ER19" i="1"/>
  <c r="DL19" i="1"/>
  <c r="CF19" i="1"/>
  <c r="AZ19" i="1"/>
  <c r="FG18" i="1"/>
  <c r="EA18" i="1"/>
  <c r="DF18" i="1"/>
  <c r="CL18" i="1"/>
  <c r="BV18" i="1"/>
  <c r="BF18" i="1"/>
  <c r="AP18" i="1"/>
  <c r="EY17" i="1"/>
  <c r="EI17" i="1"/>
  <c r="DS17" i="1"/>
  <c r="DC17" i="1"/>
  <c r="CM17" i="1"/>
  <c r="BW17" i="1"/>
  <c r="BH17" i="1"/>
  <c r="AZ17" i="1"/>
  <c r="AR17" i="1"/>
  <c r="FH15" i="1"/>
  <c r="EZ15" i="1"/>
  <c r="ER15" i="1"/>
  <c r="EJ15" i="1"/>
  <c r="EB15" i="1"/>
  <c r="DT15" i="1"/>
  <c r="DL15" i="1"/>
  <c r="DD15" i="1"/>
  <c r="CV15" i="1"/>
  <c r="CN15" i="1"/>
  <c r="CF15" i="1"/>
  <c r="BX15" i="1"/>
  <c r="BP15" i="1"/>
  <c r="BH15" i="1"/>
  <c r="AZ15" i="1"/>
  <c r="AR15" i="1"/>
  <c r="FL11" i="1"/>
  <c r="FH11" i="1"/>
  <c r="FD11" i="1"/>
  <c r="EZ11" i="1"/>
  <c r="EV11" i="1"/>
  <c r="ER11" i="1"/>
  <c r="EN11" i="1"/>
  <c r="EJ11" i="1"/>
  <c r="EF11" i="1"/>
  <c r="EB11" i="1"/>
  <c r="DX11" i="1"/>
  <c r="DT11" i="1"/>
  <c r="DP11" i="1"/>
  <c r="DL11" i="1"/>
  <c r="DH11" i="1"/>
  <c r="DD11" i="1"/>
  <c r="CZ11" i="1"/>
  <c r="CV11" i="1"/>
  <c r="CR11" i="1"/>
  <c r="CN11" i="1"/>
  <c r="CJ11" i="1"/>
  <c r="CF11" i="1"/>
  <c r="CB11" i="1"/>
  <c r="BX11" i="1"/>
  <c r="BT11" i="1"/>
  <c r="BP11" i="1"/>
  <c r="BL11" i="1"/>
  <c r="BH11" i="1"/>
  <c r="BD11" i="1"/>
  <c r="AZ11" i="1"/>
  <c r="AV11" i="1"/>
  <c r="AR11" i="1"/>
  <c r="AN11" i="1"/>
  <c r="AS11" i="1"/>
  <c r="AX11" i="1"/>
  <c r="BC11" i="1"/>
  <c r="BI11" i="1"/>
  <c r="BN11" i="1"/>
  <c r="BS11" i="1"/>
  <c r="BY11" i="1"/>
  <c r="CD11" i="1"/>
  <c r="CI11" i="1"/>
  <c r="CO11" i="1"/>
  <c r="CT11" i="1"/>
  <c r="CY11" i="1"/>
  <c r="DE11" i="1"/>
  <c r="DJ11" i="1"/>
  <c r="DO11" i="1"/>
  <c r="DU11" i="1"/>
  <c r="DZ11" i="1"/>
  <c r="EE11" i="1"/>
  <c r="EK11" i="1"/>
  <c r="EP11" i="1"/>
  <c r="EU11" i="1"/>
  <c r="FA11" i="1"/>
  <c r="FF11" i="1"/>
  <c r="FK11" i="1"/>
  <c r="AQ12" i="1"/>
  <c r="AV12" i="1"/>
  <c r="BB12" i="1"/>
  <c r="BG12" i="1"/>
  <c r="BL12" i="1"/>
  <c r="BR12" i="1"/>
  <c r="BW12" i="1"/>
  <c r="CB12" i="1"/>
  <c r="CH12" i="1"/>
  <c r="CM12" i="1"/>
  <c r="CR12" i="1"/>
  <c r="CX12" i="1"/>
  <c r="DC12" i="1"/>
  <c r="DH12" i="1"/>
  <c r="DN12" i="1"/>
  <c r="DS12" i="1"/>
  <c r="DX12" i="1"/>
  <c r="ED12" i="1"/>
  <c r="EI12" i="1"/>
  <c r="EN12" i="1"/>
  <c r="ET12" i="1"/>
  <c r="EY12" i="1"/>
  <c r="FD12" i="1"/>
  <c r="FJ12" i="1"/>
  <c r="AQ13" i="1"/>
  <c r="AV13" i="1"/>
  <c r="BA13" i="1"/>
  <c r="BG13" i="1"/>
  <c r="BL13" i="1"/>
  <c r="BQ13" i="1"/>
  <c r="BW13" i="1"/>
  <c r="CB13" i="1"/>
  <c r="CI13" i="1"/>
  <c r="CQ13" i="1"/>
  <c r="CW13" i="1"/>
  <c r="DD13" i="1"/>
  <c r="DL13" i="1"/>
  <c r="DS13" i="1"/>
  <c r="DY13" i="1"/>
  <c r="EG13" i="1"/>
  <c r="EN13" i="1"/>
  <c r="EW13" i="1"/>
  <c r="FI13" i="1"/>
  <c r="AU14" i="1"/>
  <c r="BF14" i="1"/>
  <c r="BR14" i="1"/>
  <c r="CA14" i="1"/>
  <c r="CL14" i="1"/>
  <c r="CX14" i="1"/>
  <c r="DG14" i="1"/>
  <c r="DR14" i="1"/>
  <c r="ED14" i="1"/>
  <c r="EM14" i="1"/>
  <c r="EX14" i="1"/>
  <c r="FJ14" i="1"/>
  <c r="AN15" i="1"/>
  <c r="AW15" i="1"/>
  <c r="BI15" i="1"/>
  <c r="BT15" i="1"/>
  <c r="CC15" i="1"/>
  <c r="CO15" i="1"/>
  <c r="CZ15" i="1"/>
  <c r="DI15" i="1"/>
  <c r="DU15" i="1"/>
  <c r="EF15" i="1"/>
  <c r="EO15" i="1"/>
  <c r="FA15" i="1"/>
  <c r="FL15" i="1"/>
  <c r="FM16" i="1"/>
  <c r="FI16" i="1"/>
  <c r="FE16" i="1"/>
  <c r="FA16" i="1"/>
  <c r="EW16" i="1"/>
  <c r="ES16" i="1"/>
  <c r="EO16" i="1"/>
  <c r="EK16" i="1"/>
  <c r="EG16" i="1"/>
  <c r="EC16" i="1"/>
  <c r="DY16" i="1"/>
  <c r="DU16" i="1"/>
  <c r="DQ16" i="1"/>
  <c r="DM16" i="1"/>
  <c r="DI16" i="1"/>
  <c r="DE16" i="1"/>
  <c r="DA16" i="1"/>
  <c r="CW16" i="1"/>
  <c r="CS16" i="1"/>
  <c r="CO16" i="1"/>
  <c r="CK16" i="1"/>
  <c r="CG16" i="1"/>
  <c r="CC16" i="1"/>
  <c r="BY16" i="1"/>
  <c r="BU16" i="1"/>
  <c r="BQ16" i="1"/>
  <c r="BM16" i="1"/>
  <c r="BI16" i="1"/>
  <c r="BE16" i="1"/>
  <c r="BA16" i="1"/>
  <c r="AW16" i="1"/>
  <c r="AS16" i="1"/>
  <c r="AO16" i="1"/>
  <c r="FL16" i="1"/>
  <c r="FH16" i="1"/>
  <c r="FD16" i="1"/>
  <c r="EZ16" i="1"/>
  <c r="EV16" i="1"/>
  <c r="ER16" i="1"/>
  <c r="EN16" i="1"/>
  <c r="EJ16" i="1"/>
  <c r="EF16" i="1"/>
  <c r="EB16" i="1"/>
  <c r="DX16" i="1"/>
  <c r="DT16" i="1"/>
  <c r="DP16" i="1"/>
  <c r="DL16" i="1"/>
  <c r="DH16" i="1"/>
  <c r="DD16" i="1"/>
  <c r="CZ16" i="1"/>
  <c r="CV16" i="1"/>
  <c r="CR16" i="1"/>
  <c r="CN16" i="1"/>
  <c r="CJ16" i="1"/>
  <c r="CF16" i="1"/>
  <c r="CB16" i="1"/>
  <c r="BX16" i="1"/>
  <c r="BT16" i="1"/>
  <c r="BP16" i="1"/>
  <c r="BL16" i="1"/>
  <c r="BH16" i="1"/>
  <c r="BD16" i="1"/>
  <c r="AZ16" i="1"/>
  <c r="AV16" i="1"/>
  <c r="AR16" i="1"/>
  <c r="AN16" i="1"/>
  <c r="FG16" i="1"/>
  <c r="EY16" i="1"/>
  <c r="EQ16" i="1"/>
  <c r="EI16" i="1"/>
  <c r="EA16" i="1"/>
  <c r="DS16" i="1"/>
  <c r="DK16" i="1"/>
  <c r="DC16" i="1"/>
  <c r="CU16" i="1"/>
  <c r="CM16" i="1"/>
  <c r="CE16" i="1"/>
  <c r="BW16" i="1"/>
  <c r="BO16" i="1"/>
  <c r="BG16" i="1"/>
  <c r="AY16" i="1"/>
  <c r="AQ16" i="1"/>
  <c r="AX16" i="1"/>
  <c r="BJ16" i="1"/>
  <c r="BS16" i="1"/>
  <c r="CD16" i="1"/>
  <c r="CP16" i="1"/>
  <c r="CY16" i="1"/>
  <c r="DJ16" i="1"/>
  <c r="DV16" i="1"/>
  <c r="EE16" i="1"/>
  <c r="EP16" i="1"/>
  <c r="FB16" i="1"/>
  <c r="FK16" i="1"/>
  <c r="AO17" i="1"/>
  <c r="BA17" i="1"/>
  <c r="BO17" i="1"/>
  <c r="CF17" i="1"/>
  <c r="DD17" i="1"/>
  <c r="EA17" i="1"/>
  <c r="ER17" i="1"/>
  <c r="AW18" i="1"/>
  <c r="BN18" i="1"/>
  <c r="CK18" i="1"/>
  <c r="DO18" i="1"/>
  <c r="EQ18" i="1"/>
  <c r="AO19" i="1"/>
  <c r="CK19" i="1"/>
  <c r="EB19" i="1"/>
  <c r="FM19" i="1"/>
  <c r="AQ20" i="1"/>
  <c r="CM20" i="1"/>
  <c r="EH20" i="1"/>
  <c r="FJ6" i="1"/>
  <c r="FF6" i="1"/>
  <c r="FB6" i="1"/>
  <c r="EX6" i="1"/>
  <c r="ET6" i="1"/>
  <c r="EP6" i="1"/>
  <c r="EL6" i="1"/>
  <c r="EH6" i="1"/>
  <c r="ED6" i="1"/>
  <c r="DZ6" i="1"/>
  <c r="DV6" i="1"/>
  <c r="DR6" i="1"/>
  <c r="DN6" i="1"/>
  <c r="DJ6" i="1"/>
  <c r="DF6" i="1"/>
  <c r="DB6" i="1"/>
  <c r="CX6" i="1"/>
  <c r="CW6" i="1"/>
  <c r="DC6" i="1"/>
  <c r="DH6" i="1"/>
  <c r="DM6" i="1"/>
  <c r="DS6" i="1"/>
  <c r="DX6" i="1"/>
  <c r="EC6" i="1"/>
  <c r="EI6" i="1"/>
  <c r="EN6" i="1"/>
  <c r="ES6" i="1"/>
  <c r="EY6" i="1"/>
  <c r="FD6" i="1"/>
  <c r="FI6" i="1"/>
  <c r="AO11" i="1"/>
  <c r="AT11" i="1"/>
  <c r="AY11" i="1"/>
  <c r="BE11" i="1"/>
  <c r="BJ11" i="1"/>
  <c r="BO11" i="1"/>
  <c r="BU11" i="1"/>
  <c r="BZ11" i="1"/>
  <c r="CE11" i="1"/>
  <c r="CK11" i="1"/>
  <c r="CP11" i="1"/>
  <c r="CU11" i="1"/>
  <c r="DA11" i="1"/>
  <c r="DF11" i="1"/>
  <c r="DK11" i="1"/>
  <c r="DQ11" i="1"/>
  <c r="DV11" i="1"/>
  <c r="EA11" i="1"/>
  <c r="EG11" i="1"/>
  <c r="EL11" i="1"/>
  <c r="EQ11" i="1"/>
  <c r="EW11" i="1"/>
  <c r="FB11" i="1"/>
  <c r="FG11" i="1"/>
  <c r="FM11" i="1"/>
  <c r="FM12" i="1"/>
  <c r="FI12" i="1"/>
  <c r="FE12" i="1"/>
  <c r="FA12" i="1"/>
  <c r="EW12" i="1"/>
  <c r="ES12" i="1"/>
  <c r="EO12" i="1"/>
  <c r="EK12" i="1"/>
  <c r="EG12" i="1"/>
  <c r="EC12" i="1"/>
  <c r="DY12" i="1"/>
  <c r="DU12" i="1"/>
  <c r="DQ12" i="1"/>
  <c r="DM12" i="1"/>
  <c r="DI12" i="1"/>
  <c r="DE12" i="1"/>
  <c r="DA12" i="1"/>
  <c r="CW12" i="1"/>
  <c r="CS12" i="1"/>
  <c r="CO12" i="1"/>
  <c r="CK12" i="1"/>
  <c r="CG12" i="1"/>
  <c r="CC12" i="1"/>
  <c r="BY12" i="1"/>
  <c r="BU12" i="1"/>
  <c r="BQ12" i="1"/>
  <c r="BM12" i="1"/>
  <c r="BI12" i="1"/>
  <c r="BE12" i="1"/>
  <c r="BA12" i="1"/>
  <c r="AW12" i="1"/>
  <c r="AS12" i="1"/>
  <c r="AO12" i="1"/>
  <c r="AR12" i="1"/>
  <c r="AX12" i="1"/>
  <c r="BC12" i="1"/>
  <c r="BH12" i="1"/>
  <c r="BN12" i="1"/>
  <c r="BS12" i="1"/>
  <c r="BX12" i="1"/>
  <c r="CD12" i="1"/>
  <c r="CI12" i="1"/>
  <c r="CN12" i="1"/>
  <c r="CT12" i="1"/>
  <c r="CY12" i="1"/>
  <c r="DD12" i="1"/>
  <c r="DJ12" i="1"/>
  <c r="DO12" i="1"/>
  <c r="DT12" i="1"/>
  <c r="DZ12" i="1"/>
  <c r="EE12" i="1"/>
  <c r="EJ12" i="1"/>
  <c r="EP12" i="1"/>
  <c r="EU12" i="1"/>
  <c r="EZ12" i="1"/>
  <c r="FF12" i="1"/>
  <c r="FK12" i="1"/>
  <c r="FK13" i="1"/>
  <c r="FG13" i="1"/>
  <c r="FC13" i="1"/>
  <c r="EY13" i="1"/>
  <c r="EU13" i="1"/>
  <c r="EQ13" i="1"/>
  <c r="FJ13" i="1"/>
  <c r="FF13" i="1"/>
  <c r="FB13" i="1"/>
  <c r="EX13" i="1"/>
  <c r="ET13" i="1"/>
  <c r="EP13" i="1"/>
  <c r="EL13" i="1"/>
  <c r="EH13" i="1"/>
  <c r="ED13" i="1"/>
  <c r="DZ13" i="1"/>
  <c r="DV13" i="1"/>
  <c r="DR13" i="1"/>
  <c r="DN13" i="1"/>
  <c r="DJ13" i="1"/>
  <c r="DF13" i="1"/>
  <c r="DB13" i="1"/>
  <c r="CX13" i="1"/>
  <c r="CT13" i="1"/>
  <c r="CP13" i="1"/>
  <c r="CL13" i="1"/>
  <c r="CH13" i="1"/>
  <c r="CD13" i="1"/>
  <c r="FH13" i="1"/>
  <c r="EZ13" i="1"/>
  <c r="ER13" i="1"/>
  <c r="EK13" i="1"/>
  <c r="EF13" i="1"/>
  <c r="EA13" i="1"/>
  <c r="DU13" i="1"/>
  <c r="DP13" i="1"/>
  <c r="DK13" i="1"/>
  <c r="DE13" i="1"/>
  <c r="CZ13" i="1"/>
  <c r="CU13" i="1"/>
  <c r="CO13" i="1"/>
  <c r="CJ13" i="1"/>
  <c r="CE13" i="1"/>
  <c r="BZ13" i="1"/>
  <c r="BV13" i="1"/>
  <c r="BR13" i="1"/>
  <c r="BN13" i="1"/>
  <c r="BJ13" i="1"/>
  <c r="BF13" i="1"/>
  <c r="BB13" i="1"/>
  <c r="AX13" i="1"/>
  <c r="AT13" i="1"/>
  <c r="AP13" i="1"/>
  <c r="AR13" i="1"/>
  <c r="AW13" i="1"/>
  <c r="BC13" i="1"/>
  <c r="BH13" i="1"/>
  <c r="BM13" i="1"/>
  <c r="BS13" i="1"/>
  <c r="BX13" i="1"/>
  <c r="CC13" i="1"/>
  <c r="CK13" i="1"/>
  <c r="CR13" i="1"/>
  <c r="CY13" i="1"/>
  <c r="DG13" i="1"/>
  <c r="DM13" i="1"/>
  <c r="DT13" i="1"/>
  <c r="EB13" i="1"/>
  <c r="EI13" i="1"/>
  <c r="EO13" i="1"/>
  <c r="FA13" i="1"/>
  <c r="FL13" i="1"/>
  <c r="FM14" i="1"/>
  <c r="FI14" i="1"/>
  <c r="FE14" i="1"/>
  <c r="FA14" i="1"/>
  <c r="EW14" i="1"/>
  <c r="ES14" i="1"/>
  <c r="EO14" i="1"/>
  <c r="EK14" i="1"/>
  <c r="EG14" i="1"/>
  <c r="EC14" i="1"/>
  <c r="DY14" i="1"/>
  <c r="DU14" i="1"/>
  <c r="DQ14" i="1"/>
  <c r="DM14" i="1"/>
  <c r="DI14" i="1"/>
  <c r="DE14" i="1"/>
  <c r="DA14" i="1"/>
  <c r="CW14" i="1"/>
  <c r="CS14" i="1"/>
  <c r="CO14" i="1"/>
  <c r="CK14" i="1"/>
  <c r="CG14" i="1"/>
  <c r="CC14" i="1"/>
  <c r="BY14" i="1"/>
  <c r="BU14" i="1"/>
  <c r="BQ14" i="1"/>
  <c r="BM14" i="1"/>
  <c r="BI14" i="1"/>
  <c r="BE14" i="1"/>
  <c r="BA14" i="1"/>
  <c r="AW14" i="1"/>
  <c r="AS14" i="1"/>
  <c r="AO14" i="1"/>
  <c r="FL14" i="1"/>
  <c r="FH14" i="1"/>
  <c r="FD14" i="1"/>
  <c r="EZ14" i="1"/>
  <c r="EV14" i="1"/>
  <c r="ER14" i="1"/>
  <c r="EN14" i="1"/>
  <c r="EJ14" i="1"/>
  <c r="EF14" i="1"/>
  <c r="EB14" i="1"/>
  <c r="DX14" i="1"/>
  <c r="DT14" i="1"/>
  <c r="DP14" i="1"/>
  <c r="DL14" i="1"/>
  <c r="DH14" i="1"/>
  <c r="DD14" i="1"/>
  <c r="CZ14" i="1"/>
  <c r="CV14" i="1"/>
  <c r="CR14" i="1"/>
  <c r="CN14" i="1"/>
  <c r="CJ14" i="1"/>
  <c r="CF14" i="1"/>
  <c r="CB14" i="1"/>
  <c r="BX14" i="1"/>
  <c r="BT14" i="1"/>
  <c r="BP14" i="1"/>
  <c r="BL14" i="1"/>
  <c r="BH14" i="1"/>
  <c r="BD14" i="1"/>
  <c r="AZ14" i="1"/>
  <c r="AV14" i="1"/>
  <c r="AR14" i="1"/>
  <c r="AN14" i="1"/>
  <c r="FG14" i="1"/>
  <c r="EY14" i="1"/>
  <c r="EQ14" i="1"/>
  <c r="EI14" i="1"/>
  <c r="EA14" i="1"/>
  <c r="DS14" i="1"/>
  <c r="DK14" i="1"/>
  <c r="DC14" i="1"/>
  <c r="CU14" i="1"/>
  <c r="CM14" i="1"/>
  <c r="CE14" i="1"/>
  <c r="BW14" i="1"/>
  <c r="BO14" i="1"/>
  <c r="BG14" i="1"/>
  <c r="AY14" i="1"/>
  <c r="AQ14" i="1"/>
  <c r="AX14" i="1"/>
  <c r="BJ14" i="1"/>
  <c r="BS14" i="1"/>
  <c r="CD14" i="1"/>
  <c r="CP14" i="1"/>
  <c r="CY14" i="1"/>
  <c r="DJ14" i="1"/>
  <c r="DV14" i="1"/>
  <c r="EE14" i="1"/>
  <c r="EP14" i="1"/>
  <c r="FB14" i="1"/>
  <c r="FK14" i="1"/>
  <c r="AO15" i="1"/>
  <c r="BA15" i="1"/>
  <c r="BL15" i="1"/>
  <c r="BU15" i="1"/>
  <c r="CG15" i="1"/>
  <c r="CR15" i="1"/>
  <c r="DA15" i="1"/>
  <c r="DM15" i="1"/>
  <c r="DX15" i="1"/>
  <c r="EG15" i="1"/>
  <c r="ES15" i="1"/>
  <c r="FD15" i="1"/>
  <c r="FM15" i="1"/>
  <c r="AP16" i="1"/>
  <c r="BB16" i="1"/>
  <c r="BK16" i="1"/>
  <c r="BV16" i="1"/>
  <c r="CH16" i="1"/>
  <c r="CQ16" i="1"/>
  <c r="DB16" i="1"/>
  <c r="DN16" i="1"/>
  <c r="DW16" i="1"/>
  <c r="EH16" i="1"/>
  <c r="ET16" i="1"/>
  <c r="FC16" i="1"/>
  <c r="AS17" i="1"/>
  <c r="BD17" i="1"/>
  <c r="BP17" i="1"/>
  <c r="CN17" i="1"/>
  <c r="DK17" i="1"/>
  <c r="EB17" i="1"/>
  <c r="EZ17" i="1"/>
  <c r="AX18" i="1"/>
  <c r="BU18" i="1"/>
  <c r="CT18" i="1"/>
  <c r="DQ18" i="1"/>
  <c r="FF18" i="1"/>
  <c r="BE19" i="1"/>
  <c r="CV19" i="1"/>
  <c r="EG19" i="1"/>
  <c r="BG20" i="1"/>
  <c r="DB20" i="1"/>
  <c r="EI20" i="1"/>
  <c r="AP15" i="1"/>
  <c r="AT15" i="1"/>
  <c r="AX15" i="1"/>
  <c r="BB15" i="1"/>
  <c r="BF15" i="1"/>
  <c r="BJ15" i="1"/>
  <c r="BN15" i="1"/>
  <c r="BR15" i="1"/>
  <c r="BV15" i="1"/>
  <c r="BZ15" i="1"/>
  <c r="CD15" i="1"/>
  <c r="CH15" i="1"/>
  <c r="CL15" i="1"/>
  <c r="CP15" i="1"/>
  <c r="CT15" i="1"/>
  <c r="CX15" i="1"/>
  <c r="DB15" i="1"/>
  <c r="DF15" i="1"/>
  <c r="DJ15" i="1"/>
  <c r="DN15" i="1"/>
  <c r="DR15" i="1"/>
  <c r="DV15" i="1"/>
  <c r="DZ15" i="1"/>
  <c r="ED15" i="1"/>
  <c r="EH15" i="1"/>
  <c r="EL15" i="1"/>
  <c r="EP15" i="1"/>
  <c r="ET15" i="1"/>
  <c r="EX15" i="1"/>
  <c r="FB15" i="1"/>
  <c r="FF15" i="1"/>
  <c r="FJ15" i="1"/>
  <c r="AP17" i="1"/>
  <c r="AT17" i="1"/>
  <c r="AX17" i="1"/>
  <c r="BB17" i="1"/>
  <c r="BF17" i="1"/>
  <c r="BK17" i="1"/>
  <c r="BS17" i="1"/>
  <c r="CA17" i="1"/>
  <c r="CI17" i="1"/>
  <c r="CQ17" i="1"/>
  <c r="CY17" i="1"/>
  <c r="DG17" i="1"/>
  <c r="DO17" i="1"/>
  <c r="DW17" i="1"/>
  <c r="EE17" i="1"/>
  <c r="EM17" i="1"/>
  <c r="EU17" i="1"/>
  <c r="FC17" i="1"/>
  <c r="AQ15" i="1"/>
  <c r="AU15" i="1"/>
  <c r="AY15" i="1"/>
  <c r="BC15" i="1"/>
  <c r="BG15" i="1"/>
  <c r="BK15" i="1"/>
  <c r="BO15" i="1"/>
  <c r="BS15" i="1"/>
  <c r="BW15" i="1"/>
  <c r="CA15" i="1"/>
  <c r="CE15" i="1"/>
  <c r="CI15" i="1"/>
  <c r="CM15" i="1"/>
  <c r="CQ15" i="1"/>
  <c r="CU15" i="1"/>
  <c r="CY15" i="1"/>
  <c r="DC15" i="1"/>
  <c r="DG15" i="1"/>
  <c r="DK15" i="1"/>
  <c r="DO15" i="1"/>
  <c r="DS15" i="1"/>
  <c r="DW15" i="1"/>
  <c r="EA15" i="1"/>
  <c r="EE15" i="1"/>
  <c r="EI15" i="1"/>
  <c r="EM15" i="1"/>
  <c r="EQ15" i="1"/>
  <c r="EU15" i="1"/>
  <c r="EY15" i="1"/>
  <c r="FC15" i="1"/>
  <c r="FG15" i="1"/>
  <c r="FJ17" i="1"/>
  <c r="FF17" i="1"/>
  <c r="FB17" i="1"/>
  <c r="EX17" i="1"/>
  <c r="ET17" i="1"/>
  <c r="EP17" i="1"/>
  <c r="EL17" i="1"/>
  <c r="EH17" i="1"/>
  <c r="ED17" i="1"/>
  <c r="DZ17" i="1"/>
  <c r="DV17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FM17" i="1"/>
  <c r="FI17" i="1"/>
  <c r="FE17" i="1"/>
  <c r="FA17" i="1"/>
  <c r="EW17" i="1"/>
  <c r="ES17" i="1"/>
  <c r="EO17" i="1"/>
  <c r="EK17" i="1"/>
  <c r="EG17" i="1"/>
  <c r="EC17" i="1"/>
  <c r="DY17" i="1"/>
  <c r="DU17" i="1"/>
  <c r="DQ17" i="1"/>
  <c r="DM17" i="1"/>
  <c r="DI17" i="1"/>
  <c r="DE17" i="1"/>
  <c r="DA17" i="1"/>
  <c r="CW17" i="1"/>
  <c r="CS17" i="1"/>
  <c r="CO17" i="1"/>
  <c r="CK17" i="1"/>
  <c r="CG17" i="1"/>
  <c r="CC17" i="1"/>
  <c r="BY17" i="1"/>
  <c r="BU17" i="1"/>
  <c r="BQ17" i="1"/>
  <c r="BM17" i="1"/>
  <c r="BI17" i="1"/>
  <c r="AQ17" i="1"/>
  <c r="AU17" i="1"/>
  <c r="AY17" i="1"/>
  <c r="BC17" i="1"/>
  <c r="BG17" i="1"/>
  <c r="BL17" i="1"/>
  <c r="BT17" i="1"/>
  <c r="CB17" i="1"/>
  <c r="CJ17" i="1"/>
  <c r="CR17" i="1"/>
  <c r="CZ17" i="1"/>
  <c r="DH17" i="1"/>
  <c r="DP17" i="1"/>
  <c r="DX17" i="1"/>
  <c r="EF17" i="1"/>
  <c r="EN17" i="1"/>
  <c r="EV17" i="1"/>
  <c r="FD17" i="1"/>
  <c r="FL17" i="1"/>
  <c r="FJ20" i="1"/>
  <c r="FM18" i="1"/>
  <c r="FI18" i="1"/>
  <c r="FE18" i="1"/>
  <c r="FA18" i="1"/>
  <c r="EW18" i="1"/>
  <c r="ES18" i="1"/>
  <c r="EO18" i="1"/>
  <c r="EK18" i="1"/>
  <c r="EG18" i="1"/>
  <c r="EC18" i="1"/>
  <c r="FL18" i="1"/>
  <c r="FH18" i="1"/>
  <c r="FD18" i="1"/>
  <c r="EZ18" i="1"/>
  <c r="EV18" i="1"/>
  <c r="ER18" i="1"/>
  <c r="EN18" i="1"/>
  <c r="EJ18" i="1"/>
  <c r="EF18" i="1"/>
  <c r="EB18" i="1"/>
  <c r="DX18" i="1"/>
  <c r="DT18" i="1"/>
  <c r="DP18" i="1"/>
  <c r="DL18" i="1"/>
  <c r="DH18" i="1"/>
  <c r="DD18" i="1"/>
  <c r="CZ18" i="1"/>
  <c r="CV18" i="1"/>
  <c r="CR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CM18" i="1"/>
  <c r="CQ18" i="1"/>
  <c r="CW18" i="1"/>
  <c r="DB18" i="1"/>
  <c r="DG18" i="1"/>
  <c r="DM18" i="1"/>
  <c r="DR18" i="1"/>
  <c r="DW18" i="1"/>
  <c r="ED18" i="1"/>
  <c r="EL18" i="1"/>
  <c r="ET18" i="1"/>
  <c r="FB18" i="1"/>
  <c r="FJ18" i="1"/>
  <c r="FK19" i="1"/>
  <c r="AT20" i="1"/>
  <c r="BB20" i="1"/>
  <c r="BJ20" i="1"/>
  <c r="BR20" i="1"/>
  <c r="BZ20" i="1"/>
  <c r="CH20" i="1"/>
  <c r="CP20" i="1"/>
  <c r="CX20" i="1"/>
  <c r="DF20" i="1"/>
  <c r="DN20" i="1"/>
  <c r="DV20" i="1"/>
  <c r="ED20" i="1"/>
  <c r="EL20" i="1"/>
  <c r="ET20" i="1"/>
  <c r="FB20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CN18" i="1"/>
  <c r="CS18" i="1"/>
  <c r="CX18" i="1"/>
  <c r="DC18" i="1"/>
  <c r="DI18" i="1"/>
  <c r="DN18" i="1"/>
  <c r="DS18" i="1"/>
  <c r="DY18" i="1"/>
  <c r="EE18" i="1"/>
  <c r="EM18" i="1"/>
  <c r="EU18" i="1"/>
  <c r="FC18" i="1"/>
  <c r="FK18" i="1"/>
  <c r="FM20" i="1"/>
  <c r="FI20" i="1"/>
  <c r="FE20" i="1"/>
  <c r="FA20" i="1"/>
  <c r="EW20" i="1"/>
  <c r="ES20" i="1"/>
  <c r="EO20" i="1"/>
  <c r="EK20" i="1"/>
  <c r="EG20" i="1"/>
  <c r="EC20" i="1"/>
  <c r="DY20" i="1"/>
  <c r="DU20" i="1"/>
  <c r="DQ20" i="1"/>
  <c r="DM20" i="1"/>
  <c r="DI20" i="1"/>
  <c r="DE20" i="1"/>
  <c r="DA20" i="1"/>
  <c r="CW20" i="1"/>
  <c r="CS20" i="1"/>
  <c r="CO20" i="1"/>
  <c r="CK20" i="1"/>
  <c r="CG20" i="1"/>
  <c r="CC20" i="1"/>
  <c r="BY20" i="1"/>
  <c r="BU20" i="1"/>
  <c r="BQ20" i="1"/>
  <c r="BM20" i="1"/>
  <c r="BI20" i="1"/>
  <c r="BE20" i="1"/>
  <c r="BA20" i="1"/>
  <c r="AW20" i="1"/>
  <c r="AS20" i="1"/>
  <c r="AO20" i="1"/>
  <c r="FL20" i="1"/>
  <c r="FH20" i="1"/>
  <c r="FD20" i="1"/>
  <c r="EZ20" i="1"/>
  <c r="EV20" i="1"/>
  <c r="ER20" i="1"/>
  <c r="EN20" i="1"/>
  <c r="EJ20" i="1"/>
  <c r="EF20" i="1"/>
  <c r="EB20" i="1"/>
  <c r="DX20" i="1"/>
  <c r="DT20" i="1"/>
  <c r="DP20" i="1"/>
  <c r="DL20" i="1"/>
  <c r="DH20" i="1"/>
  <c r="DD20" i="1"/>
  <c r="CZ20" i="1"/>
  <c r="CV20" i="1"/>
  <c r="CR20" i="1"/>
  <c r="CN20" i="1"/>
  <c r="CJ20" i="1"/>
  <c r="CF20" i="1"/>
  <c r="CB20" i="1"/>
  <c r="BX20" i="1"/>
  <c r="BT20" i="1"/>
  <c r="BP20" i="1"/>
  <c r="BL20" i="1"/>
  <c r="BH20" i="1"/>
  <c r="BD20" i="1"/>
  <c r="AZ20" i="1"/>
  <c r="AV20" i="1"/>
  <c r="AR20" i="1"/>
  <c r="AN20" i="1"/>
  <c r="AU20" i="1"/>
  <c r="BC20" i="1"/>
  <c r="BK20" i="1"/>
  <c r="BS20" i="1"/>
  <c r="CA20" i="1"/>
  <c r="CI20" i="1"/>
  <c r="CQ20" i="1"/>
  <c r="CY20" i="1"/>
  <c r="DG20" i="1"/>
  <c r="DO20" i="1"/>
  <c r="DW20" i="1"/>
  <c r="EE20" i="1"/>
  <c r="EM20" i="1"/>
  <c r="EU20" i="1"/>
  <c r="FC20" i="1"/>
  <c r="FK20" i="1"/>
  <c r="AP19" i="1"/>
  <c r="AT19" i="1"/>
  <c r="AX19" i="1"/>
  <c r="BB19" i="1"/>
  <c r="BF19" i="1"/>
  <c r="BJ19" i="1"/>
  <c r="BN19" i="1"/>
  <c r="BR19" i="1"/>
  <c r="BV19" i="1"/>
  <c r="BZ19" i="1"/>
  <c r="CD19" i="1"/>
  <c r="CH19" i="1"/>
  <c r="CL19" i="1"/>
  <c r="CP19" i="1"/>
  <c r="CT19" i="1"/>
  <c r="CX19" i="1"/>
  <c r="DB19" i="1"/>
  <c r="DF19" i="1"/>
  <c r="DJ19" i="1"/>
  <c r="DN19" i="1"/>
  <c r="DR19" i="1"/>
  <c r="DV19" i="1"/>
  <c r="DZ19" i="1"/>
  <c r="ED19" i="1"/>
  <c r="EH19" i="1"/>
  <c r="EL19" i="1"/>
  <c r="EP19" i="1"/>
  <c r="ET19" i="1"/>
  <c r="EX19" i="1"/>
  <c r="FB19" i="1"/>
  <c r="FF19" i="1"/>
  <c r="FJ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CM19" i="1"/>
  <c r="CQ19" i="1"/>
  <c r="CU19" i="1"/>
  <c r="CY19" i="1"/>
  <c r="DC19" i="1"/>
  <c r="DG19" i="1"/>
  <c r="DK19" i="1"/>
  <c r="DO19" i="1"/>
  <c r="DS19" i="1"/>
  <c r="DW19" i="1"/>
  <c r="EA19" i="1"/>
  <c r="EE19" i="1"/>
  <c r="EI19" i="1"/>
  <c r="EM19" i="1"/>
  <c r="EQ19" i="1"/>
  <c r="EU19" i="1"/>
  <c r="EY19" i="1"/>
  <c r="FC19" i="1"/>
  <c r="FG19" i="1"/>
  <c r="E14" i="1" l="1"/>
  <c r="E16" i="1"/>
  <c r="E15" i="1"/>
  <c r="B4" i="2" l="1"/>
  <c r="B4" i="3"/>
  <c r="B4" i="1"/>
  <c r="E18" i="1" l="1"/>
  <c r="BY6" i="1"/>
  <c r="CS6" i="1"/>
  <c r="CE6" i="1"/>
  <c r="CO6" i="1"/>
  <c r="CF6" i="1"/>
  <c r="CU6" i="1"/>
  <c r="CI6" i="1"/>
  <c r="BF6" i="1"/>
  <c r="BK6" i="1"/>
  <c r="AW6" i="1"/>
  <c r="CM6" i="1"/>
  <c r="BX6" i="1"/>
  <c r="CV6" i="1"/>
  <c r="CL6" i="1"/>
  <c r="CC6" i="1"/>
  <c r="CD6" i="1"/>
  <c r="BT6" i="1"/>
  <c r="AZ6" i="1"/>
  <c r="BN6" i="1"/>
  <c r="BE6" i="1"/>
  <c r="AS6" i="1"/>
  <c r="CT6" i="1"/>
  <c r="BH6" i="1"/>
  <c r="BA6" i="1"/>
  <c r="CG6" i="1"/>
  <c r="AT6" i="1"/>
  <c r="BR6" i="1"/>
  <c r="CN6" i="1"/>
  <c r="AY6" i="1"/>
  <c r="CB6" i="1"/>
  <c r="AP6" i="1"/>
  <c r="D19" i="1" s="1"/>
  <c r="BL6" i="1"/>
  <c r="BG6" i="1"/>
  <c r="CJ6" i="1"/>
  <c r="BW6" i="1"/>
  <c r="AN6" i="1"/>
  <c r="BD6" i="1"/>
  <c r="AX6" i="1"/>
  <c r="CA6" i="1"/>
  <c r="BJ6" i="1"/>
  <c r="BC6" i="1"/>
  <c r="CH6" i="1"/>
  <c r="CK6" i="1"/>
  <c r="BQ6" i="1"/>
  <c r="BV6" i="1"/>
  <c r="BZ6" i="1"/>
  <c r="AO6" i="1"/>
  <c r="D16" i="1" s="1"/>
  <c r="CP6" i="1"/>
  <c r="AR6" i="1"/>
  <c r="BU6" i="1"/>
  <c r="BP6" i="1"/>
  <c r="AU6" i="1"/>
  <c r="BI6" i="1"/>
  <c r="BS6" i="1"/>
  <c r="D18" i="1" s="1"/>
  <c r="BB6" i="1"/>
  <c r="AQ6" i="1"/>
  <c r="CR6" i="1"/>
  <c r="AV6" i="1"/>
  <c r="BM6" i="1"/>
  <c r="CQ6" i="1"/>
  <c r="E19" i="1" l="1"/>
  <c r="D13" i="1"/>
  <c r="D12" i="1"/>
  <c r="D11" i="1"/>
  <c r="D20" i="1"/>
  <c r="D17" i="1"/>
  <c r="D14" i="1"/>
  <c r="D15" i="1"/>
  <c r="E20" i="1"/>
  <c r="E17" i="1"/>
  <c r="E11" i="1" l="1"/>
  <c r="E12" i="1"/>
  <c r="E13" i="1"/>
</calcChain>
</file>

<file path=xl/comments1.xml><?xml version="1.0" encoding="utf-8"?>
<comments xmlns="http://schemas.openxmlformats.org/spreadsheetml/2006/main">
  <authors>
    <author>이한주(시스템스 정보전략실)</author>
  </authors>
  <commentList>
    <comment ref="F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2.xml><?xml version="1.0" encoding="utf-8"?>
<comments xmlns="http://schemas.openxmlformats.org/spreadsheetml/2006/main">
  <authors>
    <author>이한주(시스템스 정보전략실)</author>
  </authors>
  <commentList>
    <comment ref="F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comments3.xml><?xml version="1.0" encoding="utf-8"?>
<comments xmlns="http://schemas.openxmlformats.org/spreadsheetml/2006/main">
  <authors>
    <author>이한주(시스템스 정보전략실)</author>
  </authors>
  <commentList>
    <comment ref="D6" authorId="0">
      <text>
        <r>
          <rPr>
            <b/>
            <sz val="9"/>
            <color indexed="81"/>
            <rFont val="돋움"/>
            <family val="3"/>
            <charset val="129"/>
          </rPr>
          <t>프로세스 확정 후 HLOOKUP으로 가져올 것</t>
        </r>
      </text>
    </comment>
  </commentList>
</comments>
</file>

<file path=xl/sharedStrings.xml><?xml version="1.0" encoding="utf-8"?>
<sst xmlns="http://schemas.openxmlformats.org/spreadsheetml/2006/main" count="164" uniqueCount="89">
  <si>
    <t>중간판</t>
    <phoneticPr fontId="3" type="noConversion"/>
  </si>
  <si>
    <t>③스타일칸반 (일보고 종합)</t>
    <phoneticPr fontId="3" type="noConversion"/>
  </si>
  <si>
    <t>기준일</t>
    <phoneticPr fontId="3" type="noConversion"/>
  </si>
  <si>
    <t>중간판</t>
    <phoneticPr fontId="3" type="noConversion"/>
  </si>
  <si>
    <t>완료 기준</t>
    <phoneticPr fontId="3" type="noConversion"/>
  </si>
  <si>
    <t>CC</t>
    <phoneticPr fontId="3" type="noConversion"/>
  </si>
  <si>
    <t>Style</t>
    <phoneticPr fontId="3" type="noConversion"/>
  </si>
  <si>
    <t>MDP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</si>
  <si>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</si>
  <si>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</si>
  <si>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</si>
  <si>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</si>
  <si>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 xml:space="preserve">스와치 및 
업체 결정
</t>
    <phoneticPr fontId="3" type="noConversion"/>
  </si>
  <si>
    <t xml:space="preserve">원자재 선발주서
폭,요척, 구매가
초안 입력
</t>
    <phoneticPr fontId="3" type="noConversion"/>
  </si>
  <si>
    <t>No.</t>
    <phoneticPr fontId="3" type="noConversion"/>
  </si>
  <si>
    <t>Color</t>
    <phoneticPr fontId="3" type="noConversion"/>
  </si>
  <si>
    <t>책임부서</t>
    <phoneticPr fontId="3" type="noConversion"/>
  </si>
  <si>
    <t>책임부서</t>
  </si>
  <si>
    <t>실제 시작일</t>
    <phoneticPr fontId="3" type="noConversion"/>
  </si>
  <si>
    <t>실제 시작일</t>
  </si>
  <si>
    <t>실제 완료일</t>
    <phoneticPr fontId="3" type="noConversion"/>
  </si>
  <si>
    <t>실제 완료일</t>
  </si>
  <si>
    <t>지연단계</t>
    <phoneticPr fontId="3" type="noConversion"/>
  </si>
  <si>
    <t>완료(예상)일</t>
    <phoneticPr fontId="3" type="noConversion"/>
  </si>
  <si>
    <t>RCTJ00001S</t>
    <phoneticPr fontId="3" type="noConversion"/>
  </si>
  <si>
    <t>PINK</t>
  </si>
  <si>
    <t>RCTJ00001S</t>
    <phoneticPr fontId="3" type="noConversion"/>
  </si>
  <si>
    <t>BEIGE</t>
  </si>
  <si>
    <t>O</t>
    <phoneticPr fontId="3" type="noConversion"/>
  </si>
  <si>
    <t>RCTJ00002S</t>
  </si>
  <si>
    <t>BLUE</t>
  </si>
  <si>
    <t>X</t>
    <phoneticPr fontId="3" type="noConversion"/>
  </si>
  <si>
    <t>RCTJ00003S</t>
  </si>
  <si>
    <t>RCTJ00004S</t>
  </si>
  <si>
    <t>KHAKI</t>
  </si>
  <si>
    <t>RCTJ00005S</t>
  </si>
  <si>
    <t>MINT</t>
  </si>
  <si>
    <t>O</t>
    <phoneticPr fontId="3" type="noConversion"/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</si>
  <si>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</si>
  <si>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</si>
  <si>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</si>
  <si>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</si>
  <si>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t>MDP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</si>
  <si>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</si>
  <si>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</si>
  <si>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</si>
  <si>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</si>
  <si>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</si>
  <si>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</si>
  <si>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책임부서</t>
    <phoneticPr fontId="3" type="noConversion"/>
  </si>
  <si>
    <t>이영</t>
    <phoneticPr fontId="3" type="noConversion"/>
  </si>
  <si>
    <t>홍경</t>
    <phoneticPr fontId="3" type="noConversion"/>
  </si>
  <si>
    <t>실제 시작일</t>
    <phoneticPr fontId="3" type="noConversion"/>
  </si>
  <si>
    <t>실제 완료일</t>
    <phoneticPr fontId="3" type="noConversion"/>
  </si>
  <si>
    <t>지연단계</t>
    <phoneticPr fontId="3" type="noConversion"/>
  </si>
  <si>
    <t>완료(예상)일</t>
    <phoneticPr fontId="3" type="noConversion"/>
  </si>
  <si>
    <t>RCTJ00001S</t>
    <phoneticPr fontId="3" type="noConversion"/>
  </si>
  <si>
    <t>이</t>
    <phoneticPr fontId="3" type="noConversion"/>
  </si>
  <si>
    <t>이이</t>
    <phoneticPr fontId="3" type="noConversion"/>
  </si>
  <si>
    <t>이영H11</t>
    <phoneticPr fontId="3" type="noConversion"/>
  </si>
  <si>
    <t>이영I11</t>
    <phoneticPr fontId="3" type="noConversion"/>
  </si>
  <si>
    <t>영</t>
    <phoneticPr fontId="3" type="noConversion"/>
  </si>
  <si>
    <t>영영</t>
    <phoneticPr fontId="3" type="noConversion"/>
  </si>
  <si>
    <t>이영H12</t>
    <phoneticPr fontId="3" type="noConversion"/>
  </si>
  <si>
    <t>이영I12</t>
    <phoneticPr fontId="3" type="noConversion"/>
  </si>
  <si>
    <t>X</t>
    <phoneticPr fontId="3" type="noConversion"/>
  </si>
  <si>
    <t>O</t>
    <phoneticPr fontId="3" type="noConversion"/>
  </si>
  <si>
    <t>③스타일칸반 (일보고 종합)</t>
    <phoneticPr fontId="3" type="noConversion"/>
  </si>
  <si>
    <t>기준일</t>
    <phoneticPr fontId="3" type="noConversion"/>
  </si>
  <si>
    <t>완료 기준</t>
    <phoneticPr fontId="3" type="noConversion"/>
  </si>
  <si>
    <t>Style</t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</si>
  <si>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상품기획</t>
    </r>
    <r>
      <rPr>
        <b/>
        <sz val="10"/>
        <color theme="0"/>
        <rFont val="맑은 고딕"/>
        <family val="3"/>
        <charset val="129"/>
        <scheme val="minor"/>
      </rPr>
      <t>-
기획서 작성완료 
및 공유</t>
    </r>
    <phoneticPr fontId="3" type="noConversion"/>
  </si>
  <si>
    <r>
      <rPr>
        <b/>
        <sz val="11"/>
        <color theme="0"/>
        <rFont val="맑은 고딕"/>
        <family val="3"/>
        <charset val="129"/>
        <scheme val="minor"/>
      </rPr>
      <t>스타일코드 생</t>
    </r>
    <r>
      <rPr>
        <b/>
        <sz val="10"/>
        <color theme="0"/>
        <rFont val="맑은 고딕"/>
        <family val="3"/>
        <charset val="129"/>
        <scheme val="minor"/>
      </rPr>
      <t>성</t>
    </r>
    <phoneticPr fontId="3" type="noConversion"/>
  </si>
  <si>
    <t>원자재</t>
    <phoneticPr fontId="3" type="noConversion"/>
  </si>
  <si>
    <t xml:space="preserve">선발주
</t>
    <phoneticPr fontId="3" type="noConversion"/>
  </si>
  <si>
    <t>No.</t>
    <phoneticPr fontId="3" type="noConversion"/>
  </si>
  <si>
    <t>Color</t>
    <phoneticPr fontId="3" type="noConversion"/>
  </si>
  <si>
    <t>이영</t>
    <phoneticPr fontId="3" type="noConversion"/>
  </si>
  <si>
    <t>홍경</t>
    <phoneticPr fontId="3" type="noConversion"/>
  </si>
  <si>
    <t>홍경D11</t>
    <phoneticPr fontId="3" type="noConversion"/>
  </si>
  <si>
    <t>홍경E11</t>
    <phoneticPr fontId="3" type="noConversion"/>
  </si>
  <si>
    <t>홍</t>
    <phoneticPr fontId="3" type="noConversion"/>
  </si>
  <si>
    <t>홍경D12</t>
    <phoneticPr fontId="3" type="noConversion"/>
  </si>
  <si>
    <t>홍경E12</t>
    <phoneticPr fontId="3" type="noConversion"/>
  </si>
  <si>
    <t>경</t>
    <phoneticPr fontId="3" type="noConversion"/>
  </si>
  <si>
    <t>RCTJ00001S</t>
    <phoneticPr fontId="3" type="noConversion"/>
  </si>
  <si>
    <t>이영</t>
    <phoneticPr fontId="3" type="noConversion"/>
  </si>
  <si>
    <t>홍경</t>
    <phoneticPr fontId="3" type="noConversion"/>
  </si>
  <si>
    <t>홍경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</si>
</sst>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7" formatCode="mm&quot;월&quot;\ dd&quot;일&quot;"/>
    <numFmt numFmtId="179" formatCode="_(* #,##0_);_(* \(#,##0\);_(* &quot;-&quot;_);_(@_)"/>
    <numFmt numFmtId="180" formatCode="#.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0.0&quot;  &quot;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249977111117893"/>
      <name val="맑은 고딕"/>
      <family val="2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4"/>
      <color theme="0" tint="-0.249977111117893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sz val="11"/>
      <color theme="0" tint="-0.249977111117893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바탕체"/>
      <family val="1"/>
      <charset val="129"/>
    </font>
    <font>
      <sz val="12"/>
      <name val="System"/>
      <family val="2"/>
      <charset val="129"/>
    </font>
    <font>
      <sz val="1"/>
      <color indexed="16"/>
      <name val="Courier"/>
      <family val="3"/>
    </font>
    <font>
      <sz val="10"/>
      <name val="Arial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2"/>
      <name val="바탕체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2">
    <xf numFmtId="0" fontId="0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8" fillId="0" borderId="0"/>
    <xf numFmtId="0" fontId="28" fillId="0" borderId="0"/>
    <xf numFmtId="180" fontId="29" fillId="0" borderId="0">
      <protection locked="0"/>
    </xf>
    <xf numFmtId="3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7" fillId="0" borderId="0" applyFont="0" applyFill="0" applyBorder="0" applyAlignment="0" applyProtection="0"/>
    <xf numFmtId="180" fontId="29" fillId="0" borderId="0">
      <protection locked="0"/>
    </xf>
    <xf numFmtId="0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27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33" fillId="0" borderId="0" applyFont="0" applyFill="0" applyBorder="0" applyAlignment="0" applyProtection="0">
      <alignment horizontal="centerContinuous"/>
    </xf>
    <xf numFmtId="0" fontId="33" fillId="0" borderId="0" applyFont="0" applyFill="0" applyBorder="0" applyAlignment="0" applyProtection="0">
      <alignment horizontal="centerContinuous"/>
    </xf>
    <xf numFmtId="0" fontId="33" fillId="0" borderId="0" applyFont="0" applyFill="0" applyBorder="0" applyAlignment="0" applyProtection="0">
      <alignment horizontal="centerContinuous"/>
    </xf>
    <xf numFmtId="0" fontId="33" fillId="0" borderId="0" applyFont="0" applyFill="0" applyBorder="0" applyAlignment="0" applyProtection="0">
      <alignment horizontal="centerContinuous"/>
    </xf>
    <xf numFmtId="180" fontId="29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/>
    <xf numFmtId="0" fontId="27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quotePrefix="1">
      <alignment vertical="center"/>
    </xf>
    <xf numFmtId="0" fontId="7" fillId="2" borderId="1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9" fontId="4" fillId="4" borderId="2" xfId="2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8" fillId="6" borderId="12" xfId="0" applyFont="1" applyFill="1" applyBorder="1" applyAlignment="1">
      <alignment vertical="top" wrapText="1"/>
    </xf>
    <xf numFmtId="0" fontId="18" fillId="6" borderId="13" xfId="0" applyFont="1" applyFill="1" applyBorder="1" applyAlignment="1">
      <alignment vertical="top" wrapText="1"/>
    </xf>
    <xf numFmtId="0" fontId="18" fillId="6" borderId="14" xfId="0" applyFont="1" applyFill="1" applyBorder="1" applyAlignment="1">
      <alignment vertical="top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7" borderId="28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vertical="center" wrapText="1"/>
    </xf>
    <xf numFmtId="14" fontId="21" fillId="4" borderId="33" xfId="0" applyNumberFormat="1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14" fontId="15" fillId="2" borderId="2" xfId="0" applyNumberFormat="1" applyFont="1" applyFill="1" applyBorder="1" applyAlignment="1">
      <alignment horizontal="center" vertical="center" wrapText="1"/>
    </xf>
    <xf numFmtId="177" fontId="11" fillId="5" borderId="1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14" fontId="11" fillId="3" borderId="37" xfId="0" applyNumberFormat="1" applyFont="1" applyFill="1" applyBorder="1" applyAlignment="1">
      <alignment horizontal="center" vertical="center" wrapText="1"/>
    </xf>
    <xf numFmtId="179" fontId="11" fillId="9" borderId="27" xfId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177" fontId="11" fillId="0" borderId="27" xfId="0" applyNumberFormat="1" applyFont="1" applyBorder="1" applyAlignment="1">
      <alignment horizontal="center" vertical="center" wrapText="1"/>
    </xf>
  </cellXfs>
  <cellStyles count="32">
    <cellStyle name="Aee­ " xfId="3"/>
    <cellStyle name="AeE­ [0]_INQUIRY ¿μ¾÷AßAø " xfId="4"/>
    <cellStyle name="AeE­_INQUIRY ¿μ¾÷AßAø " xfId="5"/>
    <cellStyle name="AÞ¸¶ [0]_°u¸RBS('98) " xfId="6"/>
    <cellStyle name="ÄÞ¸¶ [0]_INQUIRY ¿µ¾÷ÃßÁø " xfId="7"/>
    <cellStyle name="AÞ¸¶ [0]_INQUIRY ¿μ¾÷AßAø " xfId="8"/>
    <cellStyle name="AÞ¸¶_INQUIRY ¿μ¾÷AßAø " xfId="9"/>
    <cellStyle name="C￥AØ_&quot;98.2.20 - 2.26 " xfId="10"/>
    <cellStyle name="Ç¥ÁØ_»ç¾÷ºÎº° ÃÑ°è " xfId="11"/>
    <cellStyle name="C￥AØ_≫c¾÷ºIº° AN°e " xfId="12"/>
    <cellStyle name="Comma" xfId="13"/>
    <cellStyle name="Comma [0]" xfId="14"/>
    <cellStyle name="Comma_ SG&amp;A Bridge " xfId="15"/>
    <cellStyle name="Cur?ncy_laroux_2_12~3SO2_공문  " xfId="16"/>
    <cellStyle name="Currency" xfId="17"/>
    <cellStyle name="Currency [0]" xfId="18"/>
    <cellStyle name="Currency_ SG&amp;A Bridge " xfId="19"/>
    <cellStyle name="Currency1" xfId="20"/>
    <cellStyle name="Followed Hyperlink" xfId="21"/>
    <cellStyle name="Hyperlink" xfId="22"/>
    <cellStyle name="Normal_ SG&amp;A Bridge " xfId="23"/>
    <cellStyle name="Normal1" xfId="24"/>
    <cellStyle name="Normal2" xfId="25"/>
    <cellStyle name="Normal3" xfId="26"/>
    <cellStyle name="Normal4" xfId="27"/>
    <cellStyle name="Percent" xfId="28"/>
    <cellStyle name="백분율" xfId="2" builtinId="5"/>
    <cellStyle name="쉼표 [0]" xfId="1" builtinId="6"/>
    <cellStyle name="쉼표 [0] 2" xfId="29"/>
    <cellStyle name="콤냡?&lt;_x000f_$??: `1_1 " xfId="30"/>
    <cellStyle name="콤마_  종  합  " xfId="31"/>
    <cellStyle name="표준" xfId="0" builtinId="0"/>
  </cellStyles>
  <dxfs count="6"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C00000"/>
          </stop>
        </gradientFill>
      </fill>
    </dxf>
    <dxf>
      <fill>
        <gradientFill degree="270">
          <stop position="0">
            <color rgb="FFC0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257735</xdr:colOff>
      <xdr:row>0</xdr:row>
      <xdr:rowOff>0</xdr:rowOff>
    </xdr:from>
    <xdr:to>
      <xdr:col>83</xdr:col>
      <xdr:colOff>212912</xdr:colOff>
      <xdr:row>2</xdr:row>
      <xdr:rowOff>750793</xdr:rowOff>
    </xdr:to>
    <xdr:sp macro="" textlink="">
      <xdr:nvSpPr>
        <xdr:cNvPr id="2" name="직사각형 1"/>
        <xdr:cNvSpPr/>
      </xdr:nvSpPr>
      <xdr:spPr>
        <a:xfrm>
          <a:off x="60331910" y="0"/>
          <a:ext cx="52514127" cy="1169893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 prstMaterial="dkEdge">
          <a:bevelT h="698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ko-KR" altLang="en-US" sz="1050" b="1">
              <a:solidFill>
                <a:sysClr val="windowText" lastClr="000000"/>
              </a:solidFill>
            </a:rPr>
            <a:t>수정금지 </a:t>
          </a:r>
          <a:r>
            <a:rPr lang="en-US" altLang="ko-KR" sz="1050" b="1">
              <a:solidFill>
                <a:sysClr val="windowText" lastClr="000000"/>
              </a:solidFill>
            </a:rPr>
            <a:t>: </a:t>
          </a:r>
          <a:r>
            <a:rPr lang="ko-KR" altLang="en-US" sz="1050" b="1">
              <a:solidFill>
                <a:sysClr val="windowText" lastClr="000000"/>
              </a:solidFill>
            </a:rPr>
            <a:t>수정시 오류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MDP&#52856;&#48152;&#45432;&#52636;%20&#54532;&#47196;&#51229;&#53944;)%20&#52856;&#48152;&#51333;&#54633;%20&#44288;&#47532;&#46020;&#44396;0.6_&#44060;&#48156;&#50836;&#52397;&#508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CCPM칸반-납기예측"/>
      <sheetName val="②GANTT칸반-병목공정"/>
      <sheetName val="③스타일칸반-스타일별병목추적"/>
      <sheetName val="④일보고-상품기획"/>
      <sheetName val="④일보고-의상디자이너"/>
      <sheetName val="④일보고-이영희"/>
      <sheetName val="③스타일칸반-스타일별병목추적 (2)"/>
      <sheetName val="④일보고-수정전"/>
      <sheetName val="일보고-이영"/>
      <sheetName val="일보고-홍경"/>
    </sheetNames>
    <sheetDataSet>
      <sheetData sheetId="0"/>
      <sheetData sheetId="1">
        <row r="17">
          <cell r="H17">
            <v>40925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M20"/>
  <sheetViews>
    <sheetView showGridLines="0" tabSelected="1" zoomScale="85" zoomScaleNormal="85" workbookViewId="0"/>
  </sheetViews>
  <sheetFormatPr defaultRowHeight="13.5" outlineLevelRow="1" outlineLevelCol="2"/>
  <cols>
    <col min="1" max="1" width="19.625" style="1" bestFit="1" customWidth="1"/>
    <col min="2" max="2" width="12.625" style="1" customWidth="1"/>
    <col min="3" max="3" width="6.875" style="1" customWidth="1"/>
    <col min="4" max="4" width="16.25" style="1" customWidth="1"/>
    <col min="5" max="5" width="18.375" style="1" customWidth="1"/>
    <col min="6" max="6" width="18.375" style="1" bestFit="1" customWidth="1"/>
    <col min="7" max="7" width="15.625" style="2" bestFit="1" customWidth="1"/>
    <col min="8" max="8" width="22.25" style="2" bestFit="1" customWidth="1"/>
    <col min="9" max="9" width="10.875" style="2" customWidth="1" outlineLevel="1"/>
    <col min="10" max="11" width="18.125" style="2" customWidth="1" outlineLevel="2"/>
    <col min="12" max="38" width="9" style="2"/>
    <col min="39" max="39" width="15.875" style="2" bestFit="1" customWidth="1"/>
    <col min="40" max="40" width="11.625" style="2" bestFit="1" customWidth="1"/>
    <col min="41" max="43" width="10.25" style="2" bestFit="1" customWidth="1"/>
    <col min="44" max="44" width="10.625" style="2" bestFit="1" customWidth="1"/>
    <col min="45" max="47" width="10.25" style="2" bestFit="1" customWidth="1"/>
    <col min="48" max="48" width="10.375" style="2" bestFit="1" customWidth="1"/>
    <col min="49" max="50" width="10.25" style="2" bestFit="1" customWidth="1"/>
    <col min="51" max="52" width="10.625" style="2" bestFit="1" customWidth="1"/>
    <col min="53" max="56" width="10.25" style="2" bestFit="1" customWidth="1"/>
    <col min="57" max="59" width="10.625" style="2" bestFit="1" customWidth="1"/>
    <col min="60" max="62" width="10.25" style="2" bestFit="1" customWidth="1"/>
    <col min="63" max="65" width="10.625" style="2" bestFit="1" customWidth="1"/>
    <col min="66" max="66" width="10.25" style="2" bestFit="1" customWidth="1"/>
    <col min="67" max="69" width="10.625" style="2" bestFit="1" customWidth="1"/>
    <col min="70" max="70" width="10.375" style="2" bestFit="1" customWidth="1"/>
    <col min="71" max="72" width="10.25" style="2" bestFit="1" customWidth="1"/>
    <col min="73" max="74" width="10.625" style="2" bestFit="1" customWidth="1"/>
    <col min="75" max="84" width="10.25" style="2" bestFit="1" customWidth="1"/>
    <col min="85" max="87" width="10.625" style="2" bestFit="1" customWidth="1"/>
    <col min="88" max="88" width="11" style="2" bestFit="1" customWidth="1"/>
    <col min="89" max="89" width="10.625" style="2" bestFit="1" customWidth="1"/>
    <col min="90" max="90" width="10.25" style="2" bestFit="1" customWidth="1"/>
    <col min="91" max="91" width="10.625" style="2" bestFit="1" customWidth="1"/>
    <col min="92" max="105" width="10.25" style="2" bestFit="1" customWidth="1"/>
    <col min="106" max="169" width="5.625" style="2" bestFit="1" customWidth="1"/>
    <col min="170" max="16384" width="9" style="2"/>
  </cols>
  <sheetData>
    <row r="1" spans="1:169" ht="16.5">
      <c r="G1" s="1"/>
      <c r="H1" s="1"/>
      <c r="I1" s="1"/>
      <c r="J1" s="1"/>
      <c r="K1" s="1"/>
      <c r="L1" s="1"/>
      <c r="M1" s="1"/>
      <c r="AM1" t="s">
        <v>0</v>
      </c>
    </row>
    <row r="2" spans="1:169" ht="16.5">
      <c r="G2" s="1"/>
      <c r="H2" s="1"/>
      <c r="I2" s="1"/>
      <c r="J2" s="1"/>
      <c r="K2" s="1"/>
      <c r="AM2" t="s">
        <v>0</v>
      </c>
    </row>
    <row r="3" spans="1:169" customFormat="1" ht="27" thickBot="1">
      <c r="A3" s="3" t="s">
        <v>1</v>
      </c>
      <c r="D3" s="4"/>
      <c r="E3" s="5"/>
      <c r="F3" s="5"/>
      <c r="H3" s="6"/>
      <c r="AM3" t="s">
        <v>0</v>
      </c>
      <c r="AN3" s="2"/>
    </row>
    <row r="4" spans="1:169" customFormat="1" ht="32.25" thickBot="1">
      <c r="A4" s="7" t="s">
        <v>2</v>
      </c>
      <c r="B4" s="8">
        <f ca="1">'[1]②GANTT칸반-병목공정'!H17</f>
        <v>40925</v>
      </c>
      <c r="D4" s="1"/>
      <c r="E4" s="1"/>
      <c r="F4" s="9"/>
      <c r="H4" s="6"/>
      <c r="AM4" t="s">
        <v>3</v>
      </c>
      <c r="AN4" s="2"/>
    </row>
    <row r="5" spans="1:169" customFormat="1" ht="27" thickBot="1">
      <c r="A5" s="10" t="s">
        <v>4</v>
      </c>
      <c r="B5" s="11">
        <v>0.95</v>
      </c>
      <c r="F5" s="1"/>
      <c r="AM5" t="s">
        <v>3</v>
      </c>
      <c r="AN5" s="2"/>
    </row>
    <row r="6" spans="1:169" s="22" customFormat="1" ht="54.75" thickBot="1">
      <c r="A6" s="13" t="s">
        <v>6</v>
      </c>
      <c r="B6" s="14"/>
      <c r="C6" s="15"/>
      <c r="D6" s="13" t="s">
        <v>7</v>
      </c>
      <c r="E6" s="16"/>
      <c r="F6" s="17" t="s">
        <v>8</v>
      </c>
      <c r="G6" s="18" t="s">
        <v>9</v>
      </c>
      <c r="H6" s="19" t="s">
        <v>10</v>
      </c>
      <c r="I6" s="20" t="s">
        <v>11</v>
      </c>
      <c r="J6" s="21" t="s">
        <v>12</v>
      </c>
      <c r="K6" s="21" t="s">
        <v>13</v>
      </c>
      <c r="L6"/>
      <c r="AM6" s="23"/>
      <c r="AN6" s="24" t="str">
        <f>IFERROR(TRIM(HLOOKUP(#REF!,$F$6:$K$6,3,FALSE)),"-")</f>
        <v>-</v>
      </c>
      <c r="AO6" s="25" t="str">
        <f>IFERROR(TRIM(HLOOKUP(#REF!,$F$6:$K$6,3,FALSE)),"-")</f>
        <v>-</v>
      </c>
      <c r="AP6" s="25" t="str">
        <f>IFERROR(TRIM(HLOOKUP(#REF!,$F$6:$K$6,3,FALSE)),"-")</f>
        <v>-</v>
      </c>
      <c r="AQ6" s="25" t="str">
        <f>IFERROR(TRIM(HLOOKUP(#REF!,$F$6:$K$6,3,FALSE)),"-")</f>
        <v>-</v>
      </c>
      <c r="AR6" s="25" t="str">
        <f>IFERROR(TRIM(HLOOKUP(#REF!,$F$6:$K$6,3,FALSE)),"-")</f>
        <v>-</v>
      </c>
      <c r="AS6" s="25" t="str">
        <f>IFERROR(TRIM(HLOOKUP(#REF!,$F$6:$K$6,3,FALSE)),"-")</f>
        <v>-</v>
      </c>
      <c r="AT6" s="25" t="str">
        <f>IFERROR(TRIM(HLOOKUP(#REF!,$F$6:$K$6,3,FALSE)),"-")</f>
        <v>-</v>
      </c>
      <c r="AU6" s="25" t="str">
        <f>IFERROR(TRIM(HLOOKUP(#REF!,$F$6:$K$6,3,FALSE)),"-")</f>
        <v>-</v>
      </c>
      <c r="AV6" s="25" t="str">
        <f>IFERROR(TRIM(HLOOKUP(#REF!,$F$6:$K$6,3,FALSE)),"-")</f>
        <v>-</v>
      </c>
      <c r="AW6" s="25" t="str">
        <f>IFERROR(TRIM(HLOOKUP(#REF!,$F$6:$K$6,3,FALSE)),"-")</f>
        <v>-</v>
      </c>
      <c r="AX6" s="25" t="str">
        <f>IFERROR(TRIM(HLOOKUP(#REF!,$F$6:$K$6,3,FALSE)),"-")</f>
        <v>-</v>
      </c>
      <c r="AY6" s="25" t="str">
        <f>IFERROR(TRIM(HLOOKUP(#REF!,$F$6:$K$6,3,FALSE)),"-")</f>
        <v>-</v>
      </c>
      <c r="AZ6" s="25" t="str">
        <f>IFERROR(TRIM(HLOOKUP(#REF!,$F$6:$K$6,3,FALSE)),"-")</f>
        <v>-</v>
      </c>
      <c r="BA6" s="25" t="str">
        <f>IFERROR(TRIM(HLOOKUP(#REF!,$F$6:$K$6,3,FALSE)),"-")</f>
        <v>-</v>
      </c>
      <c r="BB6" s="25" t="str">
        <f>IFERROR(TRIM(HLOOKUP(#REF!,$F$6:$K$6,3,FALSE)),"-")</f>
        <v>-</v>
      </c>
      <c r="BC6" s="25" t="str">
        <f>IFERROR(TRIM(HLOOKUP(#REF!,$F$6:$K$6,3,FALSE)),"-")</f>
        <v>-</v>
      </c>
      <c r="BD6" s="25" t="str">
        <f>IFERROR(TRIM(HLOOKUP(#REF!,$F$6:$K$6,3,FALSE)),"-")</f>
        <v>-</v>
      </c>
      <c r="BE6" s="25" t="str">
        <f>IFERROR(TRIM(HLOOKUP(#REF!,$F$6:$K$6,3,FALSE)),"-")</f>
        <v>-</v>
      </c>
      <c r="BF6" s="25" t="str">
        <f>IFERROR(TRIM(HLOOKUP(#REF!,$F$6:$K$6,3,FALSE)),"-")</f>
        <v>-</v>
      </c>
      <c r="BG6" s="25" t="str">
        <f>IFERROR(TRIM(HLOOKUP(#REF!,$F$6:$K$6,3,FALSE)),"-")</f>
        <v>-</v>
      </c>
      <c r="BH6" s="25" t="str">
        <f>IFERROR(TRIM(HLOOKUP(#REF!,$F$6:$K$6,3,FALSE)),"-")</f>
        <v>-</v>
      </c>
      <c r="BI6" s="25" t="str">
        <f>IFERROR(TRIM(HLOOKUP(#REF!,$F$6:$K$6,3,FALSE)),"-")</f>
        <v>-</v>
      </c>
      <c r="BJ6" s="25" t="str">
        <f>IFERROR(TRIM(HLOOKUP(#REF!,$F$6:$K$6,3,FALSE)),"-")</f>
        <v>-</v>
      </c>
      <c r="BK6" s="25" t="str">
        <f>IFERROR(TRIM(HLOOKUP(#REF!,$F$6:$K$6,3,FALSE)),"-")</f>
        <v>-</v>
      </c>
      <c r="BL6" s="25" t="str">
        <f>IFERROR(TRIM(HLOOKUP(#REF!,$F$6:$K$6,3,FALSE)),"-")</f>
        <v>-</v>
      </c>
      <c r="BM6" s="25" t="str">
        <f>IFERROR(TRIM(HLOOKUP(#REF!,$F$6:$K$6,3,FALSE)),"-")</f>
        <v>-</v>
      </c>
      <c r="BN6" s="25" t="str">
        <f>IFERROR(TRIM(HLOOKUP(#REF!,$F$6:$K$6,3,FALSE)),"-")</f>
        <v>-</v>
      </c>
      <c r="BO6" s="25" t="str">
        <f>IFERROR(TRIM(HLOOKUP(#REF!,$F$6:$K$6,3,FALSE)),"-")</f>
        <v>-</v>
      </c>
      <c r="BP6" s="25" t="str">
        <f>IFERROR(TRIM(HLOOKUP(#REF!,$F$6:$K$6,3,FALSE)),"-")</f>
        <v>-</v>
      </c>
      <c r="BQ6" s="25" t="str">
        <f>IFERROR(TRIM(HLOOKUP(#REF!,$F$6:$K$6,3,FALSE)),"-")</f>
        <v>-</v>
      </c>
      <c r="BR6" s="25" t="str">
        <f>IFERROR(TRIM(HLOOKUP(#REF!,$F$6:$K$6,3,FALSE)),"-")</f>
        <v>-</v>
      </c>
      <c r="BS6" s="25" t="str">
        <f>IFERROR(TRIM(HLOOKUP(#REF!,$F$6:$K$6,3,FALSE)),"-")</f>
        <v>-</v>
      </c>
      <c r="BT6" s="25" t="str">
        <f>IFERROR(TRIM(HLOOKUP(#REF!,$F$6:$K$6,3,FALSE)),"-")</f>
        <v>-</v>
      </c>
      <c r="BU6" s="25" t="str">
        <f>IFERROR(TRIM(HLOOKUP(#REF!,$F$6:$K$6,3,FALSE)),"-")</f>
        <v>-</v>
      </c>
      <c r="BV6" s="25" t="str">
        <f>IFERROR(TRIM(HLOOKUP(#REF!,$F$6:$K$6,3,FALSE)),"-")</f>
        <v>-</v>
      </c>
      <c r="BW6" s="25" t="str">
        <f>IFERROR(TRIM(HLOOKUP(#REF!,$F$6:$K$6,3,FALSE)),"-")</f>
        <v>-</v>
      </c>
      <c r="BX6" s="25" t="str">
        <f>IFERROR(TRIM(HLOOKUP(#REF!,$F$6:$K$6,3,FALSE)),"-")</f>
        <v>-</v>
      </c>
      <c r="BY6" s="25" t="str">
        <f>IFERROR(TRIM(HLOOKUP(#REF!,$F$6:$K$6,3,FALSE)),"-")</f>
        <v>-</v>
      </c>
      <c r="BZ6" s="25" t="str">
        <f>IFERROR(TRIM(HLOOKUP(#REF!,$F$6:$K$6,3,FALSE)),"-")</f>
        <v>-</v>
      </c>
      <c r="CA6" s="25" t="str">
        <f>IFERROR(TRIM(HLOOKUP(#REF!,$F$6:$K$6,3,FALSE)),"-")</f>
        <v>-</v>
      </c>
      <c r="CB6" s="25" t="str">
        <f>IFERROR(TRIM(HLOOKUP(#REF!,$F$6:$K$6,3,FALSE)),"-")</f>
        <v>-</v>
      </c>
      <c r="CC6" s="25" t="str">
        <f>IFERROR(TRIM(HLOOKUP(#REF!,$F$6:$K$6,3,FALSE)),"-")</f>
        <v>-</v>
      </c>
      <c r="CD6" s="25" t="str">
        <f>IFERROR(TRIM(HLOOKUP(#REF!,$F$6:$K$6,3,FALSE)),"-")</f>
        <v>-</v>
      </c>
      <c r="CE6" s="25" t="str">
        <f>IFERROR(TRIM(HLOOKUP(#REF!,$F$6:$K$6,3,FALSE)),"-")</f>
        <v>-</v>
      </c>
      <c r="CF6" s="25" t="str">
        <f>IFERROR(TRIM(HLOOKUP(#REF!,$F$6:$K$6,3,FALSE)),"-")</f>
        <v>-</v>
      </c>
      <c r="CG6" s="25" t="str">
        <f>IFERROR(TRIM(HLOOKUP(#REF!,$F$6:$K$6,3,FALSE)),"-")</f>
        <v>-</v>
      </c>
      <c r="CH6" s="25" t="str">
        <f>IFERROR(TRIM(HLOOKUP(#REF!,$F$6:$K$6,3,FALSE)),"-")</f>
        <v>-</v>
      </c>
      <c r="CI6" s="25" t="str">
        <f>IFERROR(TRIM(HLOOKUP(#REF!,$F$6:$K$6,3,FALSE)),"-")</f>
        <v>-</v>
      </c>
      <c r="CJ6" s="25" t="str">
        <f>IFERROR(TRIM(HLOOKUP(#REF!,$F$6:$K$6,3,FALSE)),"-")</f>
        <v>-</v>
      </c>
      <c r="CK6" s="25" t="str">
        <f>IFERROR(TRIM(HLOOKUP(#REF!,$F$6:$K$6,3,FALSE)),"-")</f>
        <v>-</v>
      </c>
      <c r="CL6" s="25" t="str">
        <f>IFERROR(TRIM(HLOOKUP(#REF!,$F$6:$K$6,3,FALSE)),"-")</f>
        <v>-</v>
      </c>
      <c r="CM6" s="25" t="str">
        <f>IFERROR(TRIM(HLOOKUP(#REF!,$F$6:$K$6,3,FALSE)),"-")</f>
        <v>-</v>
      </c>
      <c r="CN6" s="25" t="str">
        <f>IFERROR(TRIM(HLOOKUP(#REF!,$F$6:$K$6,3,FALSE)),"-")</f>
        <v>-</v>
      </c>
      <c r="CO6" s="25" t="str">
        <f>IFERROR(TRIM(HLOOKUP(#REF!,$F$6:$K$6,3,FALSE)),"-")</f>
        <v>-</v>
      </c>
      <c r="CP6" s="25" t="str">
        <f>IFERROR(TRIM(HLOOKUP(#REF!,$F$6:$K$6,3,FALSE)),"-")</f>
        <v>-</v>
      </c>
      <c r="CQ6" s="25" t="str">
        <f>IFERROR(TRIM(HLOOKUP(#REF!,$F$6:$K$6,3,FALSE)),"-")</f>
        <v>-</v>
      </c>
      <c r="CR6" s="25" t="str">
        <f>IFERROR(TRIM(HLOOKUP(#REF!,$F$6:$K$6,3,FALSE)),"-")</f>
        <v>-</v>
      </c>
      <c r="CS6" s="25" t="str">
        <f>IFERROR(TRIM(HLOOKUP(#REF!,$F$6:$K$6,3,FALSE)),"-")</f>
        <v>-</v>
      </c>
      <c r="CT6" s="25" t="str">
        <f>IFERROR(TRIM(HLOOKUP(#REF!,$F$6:$K$6,3,FALSE)),"-")</f>
        <v>-</v>
      </c>
      <c r="CU6" s="25" t="str">
        <f>IFERROR(TRIM(HLOOKUP(#REF!,$F$6:$K$6,3,FALSE)),"-")</f>
        <v>-</v>
      </c>
      <c r="CV6" s="25" t="str">
        <f>IFERROR(TRIM(HLOOKUP(#REF!,$F$6:$K$6,3,FALSE)),"-")</f>
        <v>-</v>
      </c>
      <c r="CW6" s="25" t="str">
        <f>IFERROR(TRIM(HLOOKUP(#REF!,$F$6:$K$6,3,FALSE)),"-")</f>
        <v>-</v>
      </c>
      <c r="CX6" s="25" t="str">
        <f>IFERROR(TRIM(HLOOKUP(#REF!,$F$6:$K$6,3,FALSE)),"-")</f>
        <v>-</v>
      </c>
      <c r="CY6" s="25" t="str">
        <f>IFERROR(TRIM(HLOOKUP(#REF!,$F$6:$K$6,3,FALSE)),"-")</f>
        <v>-</v>
      </c>
      <c r="CZ6" s="25" t="str">
        <f>IFERROR(TRIM(HLOOKUP(#REF!,$F$6:$K$6,3,FALSE)),"-")</f>
        <v>-</v>
      </c>
      <c r="DA6" s="25" t="str">
        <f>IFERROR(TRIM(HLOOKUP(#REF!,$F$6:$K$6,3,FALSE)),"-")</f>
        <v>-</v>
      </c>
      <c r="DB6" s="25" t="str">
        <f>IFERROR(TRIM(HLOOKUP(#REF!,$F$6:$K$6,3,FALSE)),"-")</f>
        <v>-</v>
      </c>
      <c r="DC6" s="25" t="str">
        <f>IFERROR(TRIM(HLOOKUP(#REF!,$F$6:$K$6,3,FALSE)),"-")</f>
        <v>-</v>
      </c>
      <c r="DD6" s="25" t="str">
        <f>IFERROR(TRIM(HLOOKUP(#REF!,$F$6:$K$6,3,FALSE)),"-")</f>
        <v>-</v>
      </c>
      <c r="DE6" s="25" t="str">
        <f>IFERROR(TRIM(HLOOKUP(#REF!,$F$6:$K$6,3,FALSE)),"-")</f>
        <v>-</v>
      </c>
      <c r="DF6" s="25" t="str">
        <f>IFERROR(TRIM(HLOOKUP(#REF!,$F$6:$K$6,3,FALSE)),"-")</f>
        <v>-</v>
      </c>
      <c r="DG6" s="25" t="str">
        <f>IFERROR(TRIM(HLOOKUP(#REF!,$F$6:$K$6,3,FALSE)),"-")</f>
        <v>-</v>
      </c>
      <c r="DH6" s="25" t="str">
        <f>IFERROR(TRIM(HLOOKUP(#REF!,$F$6:$K$6,3,FALSE)),"-")</f>
        <v>-</v>
      </c>
      <c r="DI6" s="25" t="str">
        <f>IFERROR(TRIM(HLOOKUP(#REF!,$F$6:$K$6,3,FALSE)),"-")</f>
        <v>-</v>
      </c>
      <c r="DJ6" s="25" t="str">
        <f>IFERROR(TRIM(HLOOKUP(#REF!,$F$6:$K$6,3,FALSE)),"-")</f>
        <v>-</v>
      </c>
      <c r="DK6" s="25" t="str">
        <f>IFERROR(TRIM(HLOOKUP(#REF!,$F$6:$K$6,3,FALSE)),"-")</f>
        <v>-</v>
      </c>
      <c r="DL6" s="25" t="str">
        <f>IFERROR(TRIM(HLOOKUP(#REF!,$F$6:$K$6,3,FALSE)),"-")</f>
        <v>-</v>
      </c>
      <c r="DM6" s="25" t="str">
        <f>IFERROR(TRIM(HLOOKUP(#REF!,$F$6:$K$6,3,FALSE)),"-")</f>
        <v>-</v>
      </c>
      <c r="DN6" s="25" t="str">
        <f>IFERROR(TRIM(HLOOKUP(#REF!,$F$6:$K$6,3,FALSE)),"-")</f>
        <v>-</v>
      </c>
      <c r="DO6" s="25" t="str">
        <f>IFERROR(TRIM(HLOOKUP(#REF!,$F$6:$K$6,3,FALSE)),"-")</f>
        <v>-</v>
      </c>
      <c r="DP6" s="25" t="str">
        <f>IFERROR(TRIM(HLOOKUP(#REF!,$F$6:$K$6,3,FALSE)),"-")</f>
        <v>-</v>
      </c>
      <c r="DQ6" s="25" t="str">
        <f>IFERROR(TRIM(HLOOKUP(#REF!,$F$6:$K$6,3,FALSE)),"-")</f>
        <v>-</v>
      </c>
      <c r="DR6" s="25" t="str">
        <f>IFERROR(TRIM(HLOOKUP(#REF!,$F$6:$K$6,3,FALSE)),"-")</f>
        <v>-</v>
      </c>
      <c r="DS6" s="25" t="str">
        <f>IFERROR(TRIM(HLOOKUP(#REF!,$F$6:$K$6,3,FALSE)),"-")</f>
        <v>-</v>
      </c>
      <c r="DT6" s="25" t="str">
        <f>IFERROR(TRIM(HLOOKUP(#REF!,$F$6:$K$6,3,FALSE)),"-")</f>
        <v>-</v>
      </c>
      <c r="DU6" s="25" t="str">
        <f>IFERROR(TRIM(HLOOKUP(#REF!,$F$6:$K$6,3,FALSE)),"-")</f>
        <v>-</v>
      </c>
      <c r="DV6" s="25" t="str">
        <f>IFERROR(TRIM(HLOOKUP(#REF!,$F$6:$K$6,3,FALSE)),"-")</f>
        <v>-</v>
      </c>
      <c r="DW6" s="25" t="str">
        <f>IFERROR(TRIM(HLOOKUP(#REF!,$F$6:$K$6,3,FALSE)),"-")</f>
        <v>-</v>
      </c>
      <c r="DX6" s="25" t="str">
        <f>IFERROR(TRIM(HLOOKUP(#REF!,$F$6:$K$6,3,FALSE)),"-")</f>
        <v>-</v>
      </c>
      <c r="DY6" s="25" t="str">
        <f>IFERROR(TRIM(HLOOKUP(#REF!,$F$6:$K$6,3,FALSE)),"-")</f>
        <v>-</v>
      </c>
      <c r="DZ6" s="25" t="str">
        <f>IFERROR(TRIM(HLOOKUP(#REF!,$F$6:$K$6,3,FALSE)),"-")</f>
        <v>-</v>
      </c>
      <c r="EA6" s="25" t="str">
        <f>IFERROR(TRIM(HLOOKUP(#REF!,$F$6:$K$6,3,FALSE)),"-")</f>
        <v>-</v>
      </c>
      <c r="EB6" s="25" t="str">
        <f>IFERROR(TRIM(HLOOKUP(#REF!,$F$6:$K$6,3,FALSE)),"-")</f>
        <v>-</v>
      </c>
      <c r="EC6" s="25" t="str">
        <f>IFERROR(TRIM(HLOOKUP(#REF!,$F$6:$K$6,3,FALSE)),"-")</f>
        <v>-</v>
      </c>
      <c r="ED6" s="25" t="str">
        <f>IFERROR(TRIM(HLOOKUP(#REF!,$F$6:$K$6,3,FALSE)),"-")</f>
        <v>-</v>
      </c>
      <c r="EE6" s="25" t="str">
        <f>IFERROR(TRIM(HLOOKUP(#REF!,$F$6:$K$6,3,FALSE)),"-")</f>
        <v>-</v>
      </c>
      <c r="EF6" s="25" t="str">
        <f>IFERROR(TRIM(HLOOKUP(#REF!,$F$6:$K$6,3,FALSE)),"-")</f>
        <v>-</v>
      </c>
      <c r="EG6" s="25" t="str">
        <f>IFERROR(TRIM(HLOOKUP(#REF!,$F$6:$K$6,3,FALSE)),"-")</f>
        <v>-</v>
      </c>
      <c r="EH6" s="25" t="str">
        <f>IFERROR(TRIM(HLOOKUP(#REF!,$F$6:$K$6,3,FALSE)),"-")</f>
        <v>-</v>
      </c>
      <c r="EI6" s="25" t="str">
        <f>IFERROR(TRIM(HLOOKUP(#REF!,$F$6:$K$6,3,FALSE)),"-")</f>
        <v>-</v>
      </c>
      <c r="EJ6" s="25" t="str">
        <f>IFERROR(TRIM(HLOOKUP(#REF!,$F$6:$K$6,3,FALSE)),"-")</f>
        <v>-</v>
      </c>
      <c r="EK6" s="25" t="str">
        <f>IFERROR(TRIM(HLOOKUP(#REF!,$F$6:$K$6,3,FALSE)),"-")</f>
        <v>-</v>
      </c>
      <c r="EL6" s="25" t="str">
        <f>IFERROR(TRIM(HLOOKUP(#REF!,$F$6:$K$6,3,FALSE)),"-")</f>
        <v>-</v>
      </c>
      <c r="EM6" s="25" t="str">
        <f>IFERROR(TRIM(HLOOKUP(#REF!,$F$6:$K$6,3,FALSE)),"-")</f>
        <v>-</v>
      </c>
      <c r="EN6" s="25" t="str">
        <f>IFERROR(TRIM(HLOOKUP(#REF!,$F$6:$K$6,3,FALSE)),"-")</f>
        <v>-</v>
      </c>
      <c r="EO6" s="25" t="str">
        <f>IFERROR(TRIM(HLOOKUP(#REF!,$F$6:$K$6,3,FALSE)),"-")</f>
        <v>-</v>
      </c>
      <c r="EP6" s="25" t="str">
        <f>IFERROR(TRIM(HLOOKUP(#REF!,$F$6:$K$6,3,FALSE)),"-")</f>
        <v>-</v>
      </c>
      <c r="EQ6" s="25" t="str">
        <f>IFERROR(TRIM(HLOOKUP(#REF!,$F$6:$K$6,3,FALSE)),"-")</f>
        <v>-</v>
      </c>
      <c r="ER6" s="25" t="str">
        <f>IFERROR(TRIM(HLOOKUP(#REF!,$F$6:$K$6,3,FALSE)),"-")</f>
        <v>-</v>
      </c>
      <c r="ES6" s="25" t="str">
        <f>IFERROR(TRIM(HLOOKUP(#REF!,$F$6:$K$6,3,FALSE)),"-")</f>
        <v>-</v>
      </c>
      <c r="ET6" s="25" t="str">
        <f>IFERROR(TRIM(HLOOKUP(#REF!,$F$6:$K$6,3,FALSE)),"-")</f>
        <v>-</v>
      </c>
      <c r="EU6" s="25" t="str">
        <f>IFERROR(TRIM(HLOOKUP(#REF!,$F$6:$K$6,3,FALSE)),"-")</f>
        <v>-</v>
      </c>
      <c r="EV6" s="25" t="str">
        <f>IFERROR(TRIM(HLOOKUP(#REF!,$F$6:$K$6,3,FALSE)),"-")</f>
        <v>-</v>
      </c>
      <c r="EW6" s="25" t="str">
        <f>IFERROR(TRIM(HLOOKUP(#REF!,$F$6:$K$6,3,FALSE)),"-")</f>
        <v>-</v>
      </c>
      <c r="EX6" s="25" t="str">
        <f>IFERROR(TRIM(HLOOKUP(#REF!,$F$6:$K$6,3,FALSE)),"-")</f>
        <v>-</v>
      </c>
      <c r="EY6" s="25" t="str">
        <f>IFERROR(TRIM(HLOOKUP(#REF!,$F$6:$K$6,3,FALSE)),"-")</f>
        <v>-</v>
      </c>
      <c r="EZ6" s="25" t="str">
        <f>IFERROR(TRIM(HLOOKUP(#REF!,$F$6:$K$6,3,FALSE)),"-")</f>
        <v>-</v>
      </c>
      <c r="FA6" s="25" t="str">
        <f>IFERROR(TRIM(HLOOKUP(#REF!,$F$6:$K$6,3,FALSE)),"-")</f>
        <v>-</v>
      </c>
      <c r="FB6" s="25" t="str">
        <f>IFERROR(TRIM(HLOOKUP(#REF!,$F$6:$K$6,3,FALSE)),"-")</f>
        <v>-</v>
      </c>
      <c r="FC6" s="25" t="str">
        <f>IFERROR(TRIM(HLOOKUP(#REF!,$F$6:$K$6,3,FALSE)),"-")</f>
        <v>-</v>
      </c>
      <c r="FD6" s="25" t="str">
        <f>IFERROR(TRIM(HLOOKUP(#REF!,$F$6:$K$6,3,FALSE)),"-")</f>
        <v>-</v>
      </c>
      <c r="FE6" s="25" t="str">
        <f>IFERROR(TRIM(HLOOKUP(#REF!,$F$6:$K$6,3,FALSE)),"-")</f>
        <v>-</v>
      </c>
      <c r="FF6" s="25" t="str">
        <f>IFERROR(TRIM(HLOOKUP(#REF!,$F$6:$K$6,3,FALSE)),"-")</f>
        <v>-</v>
      </c>
      <c r="FG6" s="25" t="str">
        <f>IFERROR(TRIM(HLOOKUP(#REF!,$F$6:$K$6,3,FALSE)),"-")</f>
        <v>-</v>
      </c>
      <c r="FH6" s="25" t="str">
        <f>IFERROR(TRIM(HLOOKUP(#REF!,$F$6:$K$6,3,FALSE)),"-")</f>
        <v>-</v>
      </c>
      <c r="FI6" s="25" t="str">
        <f>IFERROR(TRIM(HLOOKUP(#REF!,$F$6:$K$6,3,FALSE)),"-")</f>
        <v>-</v>
      </c>
      <c r="FJ6" s="25" t="str">
        <f>IFERROR(TRIM(HLOOKUP(#REF!,$F$6:$K$6,3,FALSE)),"-")</f>
        <v>-</v>
      </c>
      <c r="FK6" s="25" t="str">
        <f>IFERROR(TRIM(HLOOKUP(#REF!,$F$6:$K$6,3,FALSE)),"-")</f>
        <v>-</v>
      </c>
      <c r="FL6" s="25" t="str">
        <f>IFERROR(TRIM(HLOOKUP(#REF!,$F$6:$K$6,3,FALSE)),"-")</f>
        <v>-</v>
      </c>
      <c r="FM6" s="26" t="str">
        <f>IFERROR(TRIM(HLOOKUP(#REF!,$F$6:$K$6,3,FALSE)),"-")</f>
        <v>-</v>
      </c>
    </row>
    <row r="7" spans="1:169" ht="18" customHeight="1" outlineLevel="1" thickTop="1" thickBot="1">
      <c r="A7" s="27" t="s">
        <v>14</v>
      </c>
      <c r="B7" s="28" t="s">
        <v>15</v>
      </c>
      <c r="C7" s="29"/>
      <c r="D7" s="30" t="s">
        <v>16</v>
      </c>
      <c r="E7" s="31"/>
      <c r="F7" s="32" t="s">
        <v>86</v>
      </c>
      <c r="G7" s="32" t="s">
        <v>86</v>
      </c>
      <c r="H7" s="32"/>
      <c r="I7" s="32" t="s">
        <v>88</v>
      </c>
      <c r="J7" s="32" t="s">
        <v>87</v>
      </c>
      <c r="K7" s="32" t="s">
        <v>86</v>
      </c>
      <c r="L7"/>
      <c r="AM7" s="33" t="s">
        <v>17</v>
      </c>
      <c r="AN7" s="34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6"/>
    </row>
    <row r="8" spans="1:169" ht="17.25" customHeight="1" thickTop="1">
      <c r="A8" s="27"/>
      <c r="B8" s="28"/>
      <c r="C8" s="29"/>
      <c r="D8" s="30" t="s">
        <v>18</v>
      </c>
      <c r="E8" s="31"/>
      <c r="F8" s="44">
        <v>40898</v>
      </c>
      <c r="G8" s="44">
        <v>40898</v>
      </c>
      <c r="H8" s="44">
        <v>40898</v>
      </c>
      <c r="I8" s="44">
        <v>40918</v>
      </c>
      <c r="J8" s="44">
        <v>40902</v>
      </c>
      <c r="K8" s="44">
        <v>40904</v>
      </c>
      <c r="AM8" s="40" t="s">
        <v>19</v>
      </c>
      <c r="AN8" s="41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3"/>
    </row>
    <row r="9" spans="1:169" ht="16.5" customHeight="1" thickBot="1">
      <c r="A9" s="27"/>
      <c r="B9" s="28"/>
      <c r="C9" s="29"/>
      <c r="D9" s="37" t="s">
        <v>20</v>
      </c>
      <c r="E9" s="38"/>
      <c r="F9" s="45">
        <v>40897</v>
      </c>
      <c r="G9" s="45">
        <v>40898</v>
      </c>
      <c r="H9" s="45">
        <v>40970</v>
      </c>
      <c r="I9" s="45"/>
      <c r="J9" s="45"/>
      <c r="K9" s="45"/>
      <c r="AM9" s="40" t="s">
        <v>21</v>
      </c>
      <c r="AN9" s="41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3"/>
    </row>
    <row r="10" spans="1:169" s="1" customFormat="1" ht="14.25" thickBot="1">
      <c r="A10" s="46"/>
      <c r="B10" s="47"/>
      <c r="C10" s="12"/>
      <c r="D10" s="48" t="s">
        <v>22</v>
      </c>
      <c r="E10" s="49" t="s">
        <v>23</v>
      </c>
      <c r="F10" s="50"/>
      <c r="G10" s="51"/>
      <c r="H10" s="51"/>
      <c r="I10" s="51"/>
      <c r="J10" s="51"/>
      <c r="K10" s="51"/>
      <c r="AM10" s="52">
        <v>0</v>
      </c>
      <c r="AN10" s="53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5"/>
    </row>
    <row r="11" spans="1:169" s="1" customFormat="1" ht="27">
      <c r="A11" s="56" t="s">
        <v>24</v>
      </c>
      <c r="B11" s="57" t="s">
        <v>25</v>
      </c>
      <c r="C11" s="12" t="str">
        <f>CONCATENATE(A11,B11)</f>
        <v>RCTJ00001SPINK</v>
      </c>
      <c r="D11" s="58" t="e">
        <f>IF(IFERROR(INDEX($AN$6:$FM$6,1,MATCH("X",$AN11:$FM11,0)),0)&lt;&gt;0,INDEX($AN$6:$FM$6,1,MATCH("X",$AN11:$FM11,0)),INDEX($AN$6:$FM$6,1,MATCH(0,$AN11:$FM11,0)))</f>
        <v>#N/A</v>
      </c>
      <c r="E11" s="59" t="e">
        <f>IF(IF(IFERROR(INDEX($AN$6:$FM$9,11,MATCH("X",$AN11:$FM11,0)),0)&lt;&gt;0,INDEX($AN$6:$FM$9,11,MATCH("X",$AN11:$FM11,0)),INDEX($AN$6:$FM$9,11,MATCH(0,$AN11:$FM11,0)))=0,"-",(IF(IFERROR(INDEX($AN$6:$FM$9,11,MATCH("X",$AN11:$FM11,0)),0)&lt;&gt;0,INDEX($AN$6:$FM$9,11,MATCH("X",$AN11:$FM11,0)),INDEX($AN$6:$FM$9,11,MATCH(0,$AN11:$FM11,0)))))</f>
        <v>#N/A</v>
      </c>
      <c r="F11" s="60" t="str">
        <f ca="1">INDIRECT("'일보고-"&amp;F$7&amp;"'!R"&amp;11&amp;"C"&amp;6,FALSE)</f>
        <v>이</v>
      </c>
      <c r="G11" s="60" t="str">
        <f ca="1">INDIRECT("'일보고-"&amp;G$7&amp;"'!R"&amp;11&amp;"C"&amp;7,FALSE)</f>
        <v>이이</v>
      </c>
      <c r="H11" s="60" t="e">
        <f ca="1">INDIRECT("'일보고-"&amp;H$7&amp;"'!R"&amp;11&amp;"C"&amp;8,FALSE)</f>
        <v>#REF!</v>
      </c>
      <c r="I11" s="60">
        <f ca="1">INDIRECT("'일보고-"&amp;I$7&amp;"'!R"&amp;11&amp;"C"&amp;9,FALSE)</f>
        <v>0</v>
      </c>
      <c r="J11" s="60">
        <f ca="1">INDIRECT("'일보고-"&amp;J$7&amp;"'!R"&amp;11&amp;"C"&amp;10,FALSE)</f>
        <v>0</v>
      </c>
      <c r="K11" s="39"/>
      <c r="AM11" s="61" t="str">
        <f>CONCATENATE(A11,B11)</f>
        <v>RCTJ00001SPINK</v>
      </c>
      <c r="AN11" s="62" t="e">
        <f>INDEX($A$1:$AG$20,MATCH($AM11,$AM$1:$AM$20,0),MATCH(#REF!,#REF!,0))</f>
        <v>#REF!</v>
      </c>
      <c r="AO11" s="63" t="e">
        <f>INDEX($A$1:$AG$20,MATCH($AM11,$AM$1:$AM$20,0),MATCH(#REF!,#REF!,0))</f>
        <v>#REF!</v>
      </c>
      <c r="AP11" s="63" t="e">
        <f>INDEX($A$1:$AG$20,MATCH($AM11,$AM$1:$AM$20,0),MATCH(#REF!,#REF!,0))</f>
        <v>#REF!</v>
      </c>
      <c r="AQ11" s="63" t="e">
        <f>INDEX($A$1:$AG$20,MATCH($AM11,$AM$1:$AM$20,0),MATCH(#REF!,#REF!,0))</f>
        <v>#REF!</v>
      </c>
      <c r="AR11" s="63" t="e">
        <f>INDEX($A$1:$AG$20,MATCH($AM11,$AM$1:$AM$20,0),MATCH(#REF!,#REF!,0))</f>
        <v>#REF!</v>
      </c>
      <c r="AS11" s="63" t="e">
        <f>INDEX($A$1:$AG$20,MATCH($AM11,$AM$1:$AM$20,0),MATCH(#REF!,#REF!,0))</f>
        <v>#REF!</v>
      </c>
      <c r="AT11" s="63" t="e">
        <f>INDEX($A$1:$AG$20,MATCH($AM11,$AM$1:$AM$20,0),MATCH(#REF!,#REF!,0))</f>
        <v>#REF!</v>
      </c>
      <c r="AU11" s="63" t="e">
        <f>INDEX($A$1:$AG$20,MATCH($AM11,$AM$1:$AM$20,0),MATCH(#REF!,#REF!,0))</f>
        <v>#REF!</v>
      </c>
      <c r="AV11" s="63" t="e">
        <f>INDEX($A$1:$AG$20,MATCH($AM11,$AM$1:$AM$20,0),MATCH(#REF!,#REF!,0))</f>
        <v>#REF!</v>
      </c>
      <c r="AW11" s="63" t="e">
        <f>INDEX($A$1:$AG$20,MATCH($AM11,$AM$1:$AM$20,0),MATCH(#REF!,#REF!,0))</f>
        <v>#REF!</v>
      </c>
      <c r="AX11" s="63" t="e">
        <f>INDEX($A$1:$AG$20,MATCH($AM11,$AM$1:$AM$20,0),MATCH(#REF!,#REF!,0))</f>
        <v>#REF!</v>
      </c>
      <c r="AY11" s="63" t="e">
        <f>INDEX($A$1:$AG$20,MATCH($AM11,$AM$1:$AM$20,0),MATCH(#REF!,#REF!,0))</f>
        <v>#REF!</v>
      </c>
      <c r="AZ11" s="63" t="e">
        <f>INDEX($A$1:$AG$20,MATCH($AM11,$AM$1:$AM$20,0),MATCH(#REF!,#REF!,0))</f>
        <v>#REF!</v>
      </c>
      <c r="BA11" s="63" t="e">
        <f>INDEX($A$1:$AG$20,MATCH($AM11,$AM$1:$AM$20,0),MATCH(#REF!,#REF!,0))</f>
        <v>#REF!</v>
      </c>
      <c r="BB11" s="63" t="e">
        <f>INDEX($A$1:$AG$20,MATCH($AM11,$AM$1:$AM$20,0),MATCH(#REF!,#REF!,0))</f>
        <v>#REF!</v>
      </c>
      <c r="BC11" s="63" t="e">
        <f>INDEX($A$1:$AG$20,MATCH($AM11,$AM$1:$AM$20,0),MATCH(#REF!,#REF!,0))</f>
        <v>#REF!</v>
      </c>
      <c r="BD11" s="63" t="e">
        <f>INDEX($A$1:$AG$20,MATCH($AM11,$AM$1:$AM$20,0),MATCH(#REF!,#REF!,0))</f>
        <v>#REF!</v>
      </c>
      <c r="BE11" s="63" t="e">
        <f>INDEX($A$1:$AG$20,MATCH($AM11,$AM$1:$AM$20,0),MATCH(#REF!,#REF!,0))</f>
        <v>#REF!</v>
      </c>
      <c r="BF11" s="63" t="e">
        <f>INDEX($A$1:$AG$20,MATCH($AM11,$AM$1:$AM$20,0),MATCH(#REF!,#REF!,0))</f>
        <v>#REF!</v>
      </c>
      <c r="BG11" s="63" t="e">
        <f>INDEX($A$1:$AG$20,MATCH($AM11,$AM$1:$AM$20,0),MATCH(#REF!,#REF!,0))</f>
        <v>#REF!</v>
      </c>
      <c r="BH11" s="63" t="e">
        <f>INDEX($A$1:$AG$20,MATCH($AM11,$AM$1:$AM$20,0),MATCH(#REF!,#REF!,0))</f>
        <v>#REF!</v>
      </c>
      <c r="BI11" s="63" t="e">
        <f>INDEX($A$1:$AG$20,MATCH($AM11,$AM$1:$AM$20,0),MATCH(#REF!,#REF!,0))</f>
        <v>#REF!</v>
      </c>
      <c r="BJ11" s="63" t="e">
        <f>INDEX($A$1:$AG$20,MATCH($AM11,$AM$1:$AM$20,0),MATCH(#REF!,#REF!,0))</f>
        <v>#REF!</v>
      </c>
      <c r="BK11" s="63" t="e">
        <f>INDEX($A$1:$AG$20,MATCH($AM11,$AM$1:$AM$20,0),MATCH(#REF!,#REF!,0))</f>
        <v>#REF!</v>
      </c>
      <c r="BL11" s="63" t="e">
        <f>INDEX($A$1:$AG$20,MATCH($AM11,$AM$1:$AM$20,0),MATCH(#REF!,#REF!,0))</f>
        <v>#REF!</v>
      </c>
      <c r="BM11" s="63" t="e">
        <f>INDEX($A$1:$AG$20,MATCH($AM11,$AM$1:$AM$20,0),MATCH(#REF!,#REF!,0))</f>
        <v>#REF!</v>
      </c>
      <c r="BN11" s="63" t="e">
        <f>INDEX($A$1:$AG$20,MATCH($AM11,$AM$1:$AM$20,0),MATCH(#REF!,#REF!,0))</f>
        <v>#REF!</v>
      </c>
      <c r="BO11" s="63" t="e">
        <f>INDEX($A$1:$AG$20,MATCH($AM11,$AM$1:$AM$20,0),MATCH(#REF!,#REF!,0))</f>
        <v>#REF!</v>
      </c>
      <c r="BP11" s="63" t="e">
        <f>INDEX($A$1:$AG$20,MATCH($AM11,$AM$1:$AM$20,0),MATCH(#REF!,#REF!,0))</f>
        <v>#REF!</v>
      </c>
      <c r="BQ11" s="63" t="e">
        <f>INDEX($A$1:$AG$20,MATCH($AM11,$AM$1:$AM$20,0),MATCH(#REF!,#REF!,0))</f>
        <v>#REF!</v>
      </c>
      <c r="BR11" s="63" t="e">
        <f>INDEX($A$1:$AG$20,MATCH($AM11,$AM$1:$AM$20,0),MATCH(#REF!,#REF!,0))</f>
        <v>#REF!</v>
      </c>
      <c r="BS11" s="63" t="e">
        <f>INDEX($A$1:$AG$20,MATCH($AM11,$AM$1:$AM$20,0),MATCH(#REF!,#REF!,0))</f>
        <v>#REF!</v>
      </c>
      <c r="BT11" s="63" t="e">
        <f>INDEX($A$1:$AG$20,MATCH($AM11,$AM$1:$AM$20,0),MATCH(#REF!,#REF!,0))</f>
        <v>#REF!</v>
      </c>
      <c r="BU11" s="63" t="e">
        <f>INDEX($A$1:$AG$20,MATCH($AM11,$AM$1:$AM$20,0),MATCH(#REF!,#REF!,0))</f>
        <v>#REF!</v>
      </c>
      <c r="BV11" s="63" t="e">
        <f>INDEX($A$1:$AG$20,MATCH($AM11,$AM$1:$AM$20,0),MATCH(#REF!,#REF!,0))</f>
        <v>#REF!</v>
      </c>
      <c r="BW11" s="63" t="e">
        <f>INDEX($A$1:$AG$20,MATCH($AM11,$AM$1:$AM$20,0),MATCH(#REF!,#REF!,0))</f>
        <v>#REF!</v>
      </c>
      <c r="BX11" s="63" t="e">
        <f>INDEX($A$1:$AG$20,MATCH($AM11,$AM$1:$AM$20,0),MATCH(#REF!,#REF!,0))</f>
        <v>#REF!</v>
      </c>
      <c r="BY11" s="63" t="e">
        <f>INDEX($A$1:$AG$20,MATCH($AM11,$AM$1:$AM$20,0),MATCH(#REF!,#REF!,0))</f>
        <v>#REF!</v>
      </c>
      <c r="BZ11" s="63" t="e">
        <f>INDEX($A$1:$AG$20,MATCH($AM11,$AM$1:$AM$20,0),MATCH(#REF!,#REF!,0))</f>
        <v>#REF!</v>
      </c>
      <c r="CA11" s="63" t="e">
        <f>INDEX($A$1:$AG$20,MATCH($AM11,$AM$1:$AM$20,0),MATCH(#REF!,#REF!,0))</f>
        <v>#REF!</v>
      </c>
      <c r="CB11" s="63" t="e">
        <f>INDEX($A$1:$AG$20,MATCH($AM11,$AM$1:$AM$20,0),MATCH(#REF!,#REF!,0))</f>
        <v>#REF!</v>
      </c>
      <c r="CC11" s="63" t="e">
        <f>INDEX($A$1:$AG$20,MATCH($AM11,$AM$1:$AM$20,0),MATCH(#REF!,#REF!,0))</f>
        <v>#REF!</v>
      </c>
      <c r="CD11" s="63" t="e">
        <f>INDEX($A$1:$AG$20,MATCH($AM11,$AM$1:$AM$20,0),MATCH(#REF!,#REF!,0))</f>
        <v>#REF!</v>
      </c>
      <c r="CE11" s="63" t="e">
        <f>INDEX($A$1:$AG$20,MATCH($AM11,$AM$1:$AM$20,0),MATCH(#REF!,#REF!,0))</f>
        <v>#REF!</v>
      </c>
      <c r="CF11" s="63" t="e">
        <f>INDEX($A$1:$AG$20,MATCH($AM11,$AM$1:$AM$20,0),MATCH(#REF!,#REF!,0))</f>
        <v>#REF!</v>
      </c>
      <c r="CG11" s="63" t="e">
        <f>INDEX($A$1:$AG$20,MATCH($AM11,$AM$1:$AM$20,0),MATCH(#REF!,#REF!,0))</f>
        <v>#REF!</v>
      </c>
      <c r="CH11" s="63" t="e">
        <f>INDEX($A$1:$AG$20,MATCH($AM11,$AM$1:$AM$20,0),MATCH(#REF!,#REF!,0))</f>
        <v>#REF!</v>
      </c>
      <c r="CI11" s="63" t="e">
        <f>INDEX($A$1:$AG$20,MATCH($AM11,$AM$1:$AM$20,0),MATCH(#REF!,#REF!,0))</f>
        <v>#REF!</v>
      </c>
      <c r="CJ11" s="63" t="e">
        <f>INDEX($A$1:$AG$20,MATCH($AM11,$AM$1:$AM$20,0),MATCH(#REF!,#REF!,0))</f>
        <v>#REF!</v>
      </c>
      <c r="CK11" s="63" t="e">
        <f>INDEX($A$1:$AG$20,MATCH($AM11,$AM$1:$AM$20,0),MATCH(#REF!,#REF!,0))</f>
        <v>#REF!</v>
      </c>
      <c r="CL11" s="63" t="e">
        <f>INDEX($A$1:$AG$20,MATCH($AM11,$AM$1:$AM$20,0),MATCH(#REF!,#REF!,0))</f>
        <v>#REF!</v>
      </c>
      <c r="CM11" s="63" t="e">
        <f>INDEX($A$1:$AG$20,MATCH($AM11,$AM$1:$AM$20,0),MATCH(#REF!,#REF!,0))</f>
        <v>#REF!</v>
      </c>
      <c r="CN11" s="63" t="e">
        <f>INDEX($A$1:$AG$20,MATCH($AM11,$AM$1:$AM$20,0),MATCH(#REF!,#REF!,0))</f>
        <v>#REF!</v>
      </c>
      <c r="CO11" s="63" t="e">
        <f>INDEX($A$1:$AG$20,MATCH($AM11,$AM$1:$AM$20,0),MATCH(#REF!,#REF!,0))</f>
        <v>#REF!</v>
      </c>
      <c r="CP11" s="63" t="e">
        <f>INDEX($A$1:$AG$20,MATCH($AM11,$AM$1:$AM$20,0),MATCH(#REF!,#REF!,0))</f>
        <v>#REF!</v>
      </c>
      <c r="CQ11" s="63" t="e">
        <f>INDEX($A$1:$AG$20,MATCH($AM11,$AM$1:$AM$20,0),MATCH(#REF!,#REF!,0))</f>
        <v>#REF!</v>
      </c>
      <c r="CR11" s="63" t="e">
        <f>INDEX($A$1:$AG$20,MATCH($AM11,$AM$1:$AM$20,0),MATCH(#REF!,#REF!,0))</f>
        <v>#REF!</v>
      </c>
      <c r="CS11" s="63" t="e">
        <f>INDEX($A$1:$AG$20,MATCH($AM11,$AM$1:$AM$20,0),MATCH(#REF!,#REF!,0))</f>
        <v>#REF!</v>
      </c>
      <c r="CT11" s="63" t="e">
        <f>INDEX($A$1:$AG$20,MATCH($AM11,$AM$1:$AM$20,0),MATCH(#REF!,#REF!,0))</f>
        <v>#REF!</v>
      </c>
      <c r="CU11" s="63" t="e">
        <f>INDEX($A$1:$AG$20,MATCH($AM11,$AM$1:$AM$20,0),MATCH(#REF!,#REF!,0))</f>
        <v>#REF!</v>
      </c>
      <c r="CV11" s="63" t="e">
        <f>INDEX($A$1:$AG$20,MATCH($AM11,$AM$1:$AM$20,0),MATCH(#REF!,#REF!,0))</f>
        <v>#REF!</v>
      </c>
      <c r="CW11" s="63" t="e">
        <f>INDEX($A$1:$AG$20,MATCH($AM11,$AM$1:$AM$20,0),MATCH(#REF!,#REF!,0))</f>
        <v>#REF!</v>
      </c>
      <c r="CX11" s="63" t="e">
        <f>INDEX($A$1:$AG$20,MATCH($AM11,$AM$1:$AM$20,0),MATCH(#REF!,#REF!,0))</f>
        <v>#REF!</v>
      </c>
      <c r="CY11" s="63" t="e">
        <f>INDEX($A$1:$AG$20,MATCH($AM11,$AM$1:$AM$20,0),MATCH(#REF!,#REF!,0))</f>
        <v>#REF!</v>
      </c>
      <c r="CZ11" s="63" t="e">
        <f>INDEX($A$1:$AG$20,MATCH($AM11,$AM$1:$AM$20,0),MATCH(#REF!,#REF!,0))</f>
        <v>#REF!</v>
      </c>
      <c r="DA11" s="63" t="e">
        <f>INDEX($A$1:$AG$20,MATCH($AM11,$AM$1:$AM$20,0),MATCH(#REF!,#REF!,0))</f>
        <v>#REF!</v>
      </c>
      <c r="DB11" s="63" t="e">
        <f>INDEX($A$1:$AG$20,MATCH($AM11,$AM$1:$AM$20,0),MATCH(#REF!,#REF!,0))</f>
        <v>#REF!</v>
      </c>
      <c r="DC11" s="63" t="e">
        <f>INDEX($A$1:$AG$20,MATCH($AM11,$AM$1:$AM$20,0),MATCH(#REF!,#REF!,0))</f>
        <v>#REF!</v>
      </c>
      <c r="DD11" s="63" t="e">
        <f>INDEX($A$1:$AG$20,MATCH($AM11,$AM$1:$AM$20,0),MATCH(#REF!,#REF!,0))</f>
        <v>#REF!</v>
      </c>
      <c r="DE11" s="63" t="e">
        <f>INDEX($A$1:$AG$20,MATCH($AM11,$AM$1:$AM$20,0),MATCH(#REF!,#REF!,0))</f>
        <v>#REF!</v>
      </c>
      <c r="DF11" s="63" t="e">
        <f>INDEX($A$1:$AG$20,MATCH($AM11,$AM$1:$AM$20,0),MATCH(#REF!,#REF!,0))</f>
        <v>#REF!</v>
      </c>
      <c r="DG11" s="63" t="e">
        <f>INDEX($A$1:$AG$20,MATCH($AM11,$AM$1:$AM$20,0),MATCH(#REF!,#REF!,0))</f>
        <v>#REF!</v>
      </c>
      <c r="DH11" s="63" t="e">
        <f>INDEX($A$1:$AG$20,MATCH($AM11,$AM$1:$AM$20,0),MATCH(#REF!,#REF!,0))</f>
        <v>#REF!</v>
      </c>
      <c r="DI11" s="63" t="e">
        <f>INDEX($A$1:$AG$20,MATCH($AM11,$AM$1:$AM$20,0),MATCH(#REF!,#REF!,0))</f>
        <v>#REF!</v>
      </c>
      <c r="DJ11" s="63" t="e">
        <f>INDEX($A$1:$AG$20,MATCH($AM11,$AM$1:$AM$20,0),MATCH(#REF!,#REF!,0))</f>
        <v>#REF!</v>
      </c>
      <c r="DK11" s="63" t="e">
        <f>INDEX($A$1:$AG$20,MATCH($AM11,$AM$1:$AM$20,0),MATCH(#REF!,#REF!,0))</f>
        <v>#REF!</v>
      </c>
      <c r="DL11" s="63" t="e">
        <f>INDEX($A$1:$AG$20,MATCH($AM11,$AM$1:$AM$20,0),MATCH(#REF!,#REF!,0))</f>
        <v>#REF!</v>
      </c>
      <c r="DM11" s="63" t="e">
        <f>INDEX($A$1:$AG$20,MATCH($AM11,$AM$1:$AM$20,0),MATCH(#REF!,#REF!,0))</f>
        <v>#REF!</v>
      </c>
      <c r="DN11" s="63" t="e">
        <f>INDEX($A$1:$AG$20,MATCH($AM11,$AM$1:$AM$20,0),MATCH(#REF!,#REF!,0))</f>
        <v>#REF!</v>
      </c>
      <c r="DO11" s="63" t="e">
        <f>INDEX($A$1:$AG$20,MATCH($AM11,$AM$1:$AM$20,0),MATCH(#REF!,#REF!,0))</f>
        <v>#REF!</v>
      </c>
      <c r="DP11" s="63" t="e">
        <f>INDEX($A$1:$AG$20,MATCH($AM11,$AM$1:$AM$20,0),MATCH(#REF!,#REF!,0))</f>
        <v>#REF!</v>
      </c>
      <c r="DQ11" s="63" t="e">
        <f>INDEX($A$1:$AG$20,MATCH($AM11,$AM$1:$AM$20,0),MATCH(#REF!,#REF!,0))</f>
        <v>#REF!</v>
      </c>
      <c r="DR11" s="63" t="e">
        <f>INDEX($A$1:$AG$20,MATCH($AM11,$AM$1:$AM$20,0),MATCH(#REF!,#REF!,0))</f>
        <v>#REF!</v>
      </c>
      <c r="DS11" s="63" t="e">
        <f>INDEX($A$1:$AG$20,MATCH($AM11,$AM$1:$AM$20,0),MATCH(#REF!,#REF!,0))</f>
        <v>#REF!</v>
      </c>
      <c r="DT11" s="63" t="e">
        <f>INDEX($A$1:$AG$20,MATCH($AM11,$AM$1:$AM$20,0),MATCH(#REF!,#REF!,0))</f>
        <v>#REF!</v>
      </c>
      <c r="DU11" s="63" t="e">
        <f>INDEX($A$1:$AG$20,MATCH($AM11,$AM$1:$AM$20,0),MATCH(#REF!,#REF!,0))</f>
        <v>#REF!</v>
      </c>
      <c r="DV11" s="63" t="e">
        <f>INDEX($A$1:$AG$20,MATCH($AM11,$AM$1:$AM$20,0),MATCH(#REF!,#REF!,0))</f>
        <v>#REF!</v>
      </c>
      <c r="DW11" s="63" t="e">
        <f>INDEX($A$1:$AG$20,MATCH($AM11,$AM$1:$AM$20,0),MATCH(#REF!,#REF!,0))</f>
        <v>#REF!</v>
      </c>
      <c r="DX11" s="63" t="e">
        <f>INDEX($A$1:$AG$20,MATCH($AM11,$AM$1:$AM$20,0),MATCH(#REF!,#REF!,0))</f>
        <v>#REF!</v>
      </c>
      <c r="DY11" s="63" t="e">
        <f>INDEX($A$1:$AG$20,MATCH($AM11,$AM$1:$AM$20,0),MATCH(#REF!,#REF!,0))</f>
        <v>#REF!</v>
      </c>
      <c r="DZ11" s="63" t="e">
        <f>INDEX($A$1:$AG$20,MATCH($AM11,$AM$1:$AM$20,0),MATCH(#REF!,#REF!,0))</f>
        <v>#REF!</v>
      </c>
      <c r="EA11" s="63" t="e">
        <f>INDEX($A$1:$AG$20,MATCH($AM11,$AM$1:$AM$20,0),MATCH(#REF!,#REF!,0))</f>
        <v>#REF!</v>
      </c>
      <c r="EB11" s="63" t="e">
        <f>INDEX($A$1:$AG$20,MATCH($AM11,$AM$1:$AM$20,0),MATCH(#REF!,#REF!,0))</f>
        <v>#REF!</v>
      </c>
      <c r="EC11" s="63" t="e">
        <f>INDEX($A$1:$AG$20,MATCH($AM11,$AM$1:$AM$20,0),MATCH(#REF!,#REF!,0))</f>
        <v>#REF!</v>
      </c>
      <c r="ED11" s="63" t="e">
        <f>INDEX($A$1:$AG$20,MATCH($AM11,$AM$1:$AM$20,0),MATCH(#REF!,#REF!,0))</f>
        <v>#REF!</v>
      </c>
      <c r="EE11" s="63" t="e">
        <f>INDEX($A$1:$AG$20,MATCH($AM11,$AM$1:$AM$20,0),MATCH(#REF!,#REF!,0))</f>
        <v>#REF!</v>
      </c>
      <c r="EF11" s="63" t="e">
        <f>INDEX($A$1:$AG$20,MATCH($AM11,$AM$1:$AM$20,0),MATCH(#REF!,#REF!,0))</f>
        <v>#REF!</v>
      </c>
      <c r="EG11" s="63" t="e">
        <f>INDEX($A$1:$AG$20,MATCH($AM11,$AM$1:$AM$20,0),MATCH(#REF!,#REF!,0))</f>
        <v>#REF!</v>
      </c>
      <c r="EH11" s="63" t="e">
        <f>INDEX($A$1:$AG$20,MATCH($AM11,$AM$1:$AM$20,0),MATCH(#REF!,#REF!,0))</f>
        <v>#REF!</v>
      </c>
      <c r="EI11" s="63" t="e">
        <f>INDEX($A$1:$AG$20,MATCH($AM11,$AM$1:$AM$20,0),MATCH(#REF!,#REF!,0))</f>
        <v>#REF!</v>
      </c>
      <c r="EJ11" s="63" t="e">
        <f>INDEX($A$1:$AG$20,MATCH($AM11,$AM$1:$AM$20,0),MATCH(#REF!,#REF!,0))</f>
        <v>#REF!</v>
      </c>
      <c r="EK11" s="63" t="e">
        <f>INDEX($A$1:$AG$20,MATCH($AM11,$AM$1:$AM$20,0),MATCH(#REF!,#REF!,0))</f>
        <v>#REF!</v>
      </c>
      <c r="EL11" s="63" t="e">
        <f>INDEX($A$1:$AG$20,MATCH($AM11,$AM$1:$AM$20,0),MATCH(#REF!,#REF!,0))</f>
        <v>#REF!</v>
      </c>
      <c r="EM11" s="63" t="e">
        <f>INDEX($A$1:$AG$20,MATCH($AM11,$AM$1:$AM$20,0),MATCH(#REF!,#REF!,0))</f>
        <v>#REF!</v>
      </c>
      <c r="EN11" s="63" t="e">
        <f>INDEX($A$1:$AG$20,MATCH($AM11,$AM$1:$AM$20,0),MATCH(#REF!,#REF!,0))</f>
        <v>#REF!</v>
      </c>
      <c r="EO11" s="63" t="e">
        <f>INDEX($A$1:$AG$20,MATCH($AM11,$AM$1:$AM$20,0),MATCH(#REF!,#REF!,0))</f>
        <v>#REF!</v>
      </c>
      <c r="EP11" s="63" t="e">
        <f>INDEX($A$1:$AG$20,MATCH($AM11,$AM$1:$AM$20,0),MATCH(#REF!,#REF!,0))</f>
        <v>#REF!</v>
      </c>
      <c r="EQ11" s="63" t="e">
        <f>INDEX($A$1:$AG$20,MATCH($AM11,$AM$1:$AM$20,0),MATCH(#REF!,#REF!,0))</f>
        <v>#REF!</v>
      </c>
      <c r="ER11" s="63" t="e">
        <f>INDEX($A$1:$AG$20,MATCH($AM11,$AM$1:$AM$20,0),MATCH(#REF!,#REF!,0))</f>
        <v>#REF!</v>
      </c>
      <c r="ES11" s="63" t="e">
        <f>INDEX($A$1:$AG$20,MATCH($AM11,$AM$1:$AM$20,0),MATCH(#REF!,#REF!,0))</f>
        <v>#REF!</v>
      </c>
      <c r="ET11" s="63" t="e">
        <f>INDEX($A$1:$AG$20,MATCH($AM11,$AM$1:$AM$20,0),MATCH(#REF!,#REF!,0))</f>
        <v>#REF!</v>
      </c>
      <c r="EU11" s="63" t="e">
        <f>INDEX($A$1:$AG$20,MATCH($AM11,$AM$1:$AM$20,0),MATCH(#REF!,#REF!,0))</f>
        <v>#REF!</v>
      </c>
      <c r="EV11" s="63" t="e">
        <f>INDEX($A$1:$AG$20,MATCH($AM11,$AM$1:$AM$20,0),MATCH(#REF!,#REF!,0))</f>
        <v>#REF!</v>
      </c>
      <c r="EW11" s="63" t="e">
        <f>INDEX($A$1:$AG$20,MATCH($AM11,$AM$1:$AM$20,0),MATCH(#REF!,#REF!,0))</f>
        <v>#REF!</v>
      </c>
      <c r="EX11" s="63" t="e">
        <f>INDEX($A$1:$AG$20,MATCH($AM11,$AM$1:$AM$20,0),MATCH(#REF!,#REF!,0))</f>
        <v>#REF!</v>
      </c>
      <c r="EY11" s="63" t="e">
        <f>INDEX($A$1:$AG$20,MATCH($AM11,$AM$1:$AM$20,0),MATCH(#REF!,#REF!,0))</f>
        <v>#REF!</v>
      </c>
      <c r="EZ11" s="63" t="e">
        <f>INDEX($A$1:$AG$20,MATCH($AM11,$AM$1:$AM$20,0),MATCH(#REF!,#REF!,0))</f>
        <v>#REF!</v>
      </c>
      <c r="FA11" s="63" t="e">
        <f>INDEX($A$1:$AG$20,MATCH($AM11,$AM$1:$AM$20,0),MATCH(#REF!,#REF!,0))</f>
        <v>#REF!</v>
      </c>
      <c r="FB11" s="63" t="e">
        <f>INDEX($A$1:$AG$20,MATCH($AM11,$AM$1:$AM$20,0),MATCH(#REF!,#REF!,0))</f>
        <v>#REF!</v>
      </c>
      <c r="FC11" s="63" t="e">
        <f>INDEX($A$1:$AG$20,MATCH($AM11,$AM$1:$AM$20,0),MATCH(#REF!,#REF!,0))</f>
        <v>#REF!</v>
      </c>
      <c r="FD11" s="63" t="e">
        <f>INDEX($A$1:$AG$20,MATCH($AM11,$AM$1:$AM$20,0),MATCH(#REF!,#REF!,0))</f>
        <v>#REF!</v>
      </c>
      <c r="FE11" s="63" t="e">
        <f>INDEX($A$1:$AG$20,MATCH($AM11,$AM$1:$AM$20,0),MATCH(#REF!,#REF!,0))</f>
        <v>#REF!</v>
      </c>
      <c r="FF11" s="63" t="e">
        <f>INDEX($A$1:$AG$20,MATCH($AM11,$AM$1:$AM$20,0),MATCH(#REF!,#REF!,0))</f>
        <v>#REF!</v>
      </c>
      <c r="FG11" s="63" t="e">
        <f>INDEX($A$1:$AG$20,MATCH($AM11,$AM$1:$AM$20,0),MATCH(#REF!,#REF!,0))</f>
        <v>#REF!</v>
      </c>
      <c r="FH11" s="63" t="e">
        <f>INDEX($A$1:$AG$20,MATCH($AM11,$AM$1:$AM$20,0),MATCH(#REF!,#REF!,0))</f>
        <v>#REF!</v>
      </c>
      <c r="FI11" s="63" t="e">
        <f>INDEX($A$1:$AG$20,MATCH($AM11,$AM$1:$AM$20,0),MATCH(#REF!,#REF!,0))</f>
        <v>#REF!</v>
      </c>
      <c r="FJ11" s="63" t="e">
        <f>INDEX($A$1:$AG$20,MATCH($AM11,$AM$1:$AM$20,0),MATCH(#REF!,#REF!,0))</f>
        <v>#REF!</v>
      </c>
      <c r="FK11" s="63" t="e">
        <f>INDEX($A$1:$AG$20,MATCH($AM11,$AM$1:$AM$20,0),MATCH(#REF!,#REF!,0))</f>
        <v>#REF!</v>
      </c>
      <c r="FL11" s="63" t="e">
        <f>INDEX($A$1:$AG$20,MATCH($AM11,$AM$1:$AM$20,0),MATCH(#REF!,#REF!,0))</f>
        <v>#REF!</v>
      </c>
      <c r="FM11" s="64" t="e">
        <f>INDEX($A$1:$AG$20,MATCH($AM11,$AM$1:$AM$20,0),MATCH(#REF!,#REF!,0))</f>
        <v>#REF!</v>
      </c>
    </row>
    <row r="12" spans="1:169" s="1" customFormat="1" ht="40.5">
      <c r="A12" s="65" t="s">
        <v>26</v>
      </c>
      <c r="B12" s="66" t="s">
        <v>27</v>
      </c>
      <c r="C12" s="12" t="str">
        <f>CONCATENATE(A12,B12)</f>
        <v>RCTJ00001SBEIGE</v>
      </c>
      <c r="D12" s="58" t="e">
        <f t="shared" ref="D12:D20" si="0">IF(IFERROR(INDEX($AN$6:$FM$6,1,MATCH("X",$AN12:$FM12,0)),0)&lt;&gt;0,INDEX($AN$6:$FM$6,1,MATCH("X",$AN12:$FM12,0)),INDEX($AN$6:$FM$6,1,MATCH(0,$AN12:$FM12,0)))</f>
        <v>#N/A</v>
      </c>
      <c r="E12" s="59" t="e">
        <f>IF(IF(IFERROR(INDEX($AN$6:$FM$9,11,MATCH("X",$AN12:$FM12,0)),0)&lt;&gt;0,INDEX($AN$6:$FM$9,11,MATCH("X",$AN12:$FM12,0)),INDEX($AN$6:$FM$9,11,MATCH(0,$AN12:$FM12,0)))=0,"-",(IF(IFERROR(INDEX($AN$6:$FM$9,11,MATCH("X",$AN12:$FM12,0)),0)&lt;&gt;0,INDEX($AN$6:$FM$9,11,MATCH("X",$AN12:$FM12,0)),INDEX($AN$6:$FM$9,11,MATCH(0,$AN12:$FM12,0)))))</f>
        <v>#N/A</v>
      </c>
      <c r="F12" s="60" t="str">
        <f t="shared" ref="F12:J13" ca="1" si="1">INDIRECT("'일보고-"&amp;F$7&amp;"'!R"&amp;11&amp;"C"&amp;6,FALSE)</f>
        <v>이</v>
      </c>
      <c r="G12" s="60" t="str">
        <f t="shared" ref="G12:G13" ca="1" si="2">INDIRECT("'일보고-"&amp;G$7&amp;"'!R"&amp;11&amp;"C"&amp;7,FALSE)</f>
        <v>이이</v>
      </c>
      <c r="H12" s="60" t="e">
        <f t="shared" ref="H12:H13" ca="1" si="3">INDIRECT("'일보고-"&amp;H$7&amp;"'!R"&amp;11&amp;"C"&amp;8,FALSE)</f>
        <v>#REF!</v>
      </c>
      <c r="I12" s="60">
        <f t="shared" ref="I12:I15" ca="1" si="4">INDIRECT("'일보고-"&amp;I$7&amp;"'!R"&amp;11&amp;"C"&amp;9,FALSE)</f>
        <v>0</v>
      </c>
      <c r="J12" s="60">
        <f t="shared" ref="J12:J15" ca="1" si="5">INDIRECT("'일보고-"&amp;J$7&amp;"'!R"&amp;11&amp;"C"&amp;10,FALSE)</f>
        <v>0</v>
      </c>
      <c r="K12" s="67"/>
      <c r="AM12" s="61" t="str">
        <f t="shared" ref="AM12:AM20" si="6">CONCATENATE(A12,B12)</f>
        <v>RCTJ00001SBEIGE</v>
      </c>
      <c r="AN12" s="62" t="e">
        <f>INDEX($A$1:$AG$20,MATCH($AM12,$AM$1:$AM$20,0),MATCH(#REF!,#REF!,0))</f>
        <v>#REF!</v>
      </c>
      <c r="AO12" s="63" t="e">
        <f>INDEX($A$1:$AG$20,MATCH($AM12,$AM$1:$AM$20,0),MATCH(#REF!,#REF!,0))</f>
        <v>#REF!</v>
      </c>
      <c r="AP12" s="63" t="e">
        <f>INDEX($A$1:$AG$20,MATCH($AM12,$AM$1:$AM$20,0),MATCH(#REF!,#REF!,0))</f>
        <v>#REF!</v>
      </c>
      <c r="AQ12" s="63" t="e">
        <f>INDEX($A$1:$AG$20,MATCH($AM12,$AM$1:$AM$20,0),MATCH(#REF!,#REF!,0))</f>
        <v>#REF!</v>
      </c>
      <c r="AR12" s="63" t="e">
        <f>INDEX($A$1:$AG$20,MATCH($AM12,$AM$1:$AM$20,0),MATCH(#REF!,#REF!,0))</f>
        <v>#REF!</v>
      </c>
      <c r="AS12" s="63" t="e">
        <f>INDEX($A$1:$AG$20,MATCH($AM12,$AM$1:$AM$20,0),MATCH(#REF!,#REF!,0))</f>
        <v>#REF!</v>
      </c>
      <c r="AT12" s="63" t="e">
        <f>INDEX($A$1:$AG$20,MATCH($AM12,$AM$1:$AM$20,0),MATCH(#REF!,#REF!,0))</f>
        <v>#REF!</v>
      </c>
      <c r="AU12" s="63" t="e">
        <f>INDEX($A$1:$AG$20,MATCH($AM12,$AM$1:$AM$20,0),MATCH(#REF!,#REF!,0))</f>
        <v>#REF!</v>
      </c>
      <c r="AV12" s="63" t="e">
        <f>INDEX($A$1:$AG$20,MATCH($AM12,$AM$1:$AM$20,0),MATCH(#REF!,#REF!,0))</f>
        <v>#REF!</v>
      </c>
      <c r="AW12" s="63" t="e">
        <f>INDEX($A$1:$AG$20,MATCH($AM12,$AM$1:$AM$20,0),MATCH(#REF!,#REF!,0))</f>
        <v>#REF!</v>
      </c>
      <c r="AX12" s="63" t="e">
        <f>INDEX($A$1:$AG$20,MATCH($AM12,$AM$1:$AM$20,0),MATCH(#REF!,#REF!,0))</f>
        <v>#REF!</v>
      </c>
      <c r="AY12" s="63" t="e">
        <f>INDEX($A$1:$AG$20,MATCH($AM12,$AM$1:$AM$20,0),MATCH(#REF!,#REF!,0))</f>
        <v>#REF!</v>
      </c>
      <c r="AZ12" s="63" t="e">
        <f>INDEX($A$1:$AG$20,MATCH($AM12,$AM$1:$AM$20,0),MATCH(#REF!,#REF!,0))</f>
        <v>#REF!</v>
      </c>
      <c r="BA12" s="63" t="e">
        <f>INDEX($A$1:$AG$20,MATCH($AM12,$AM$1:$AM$20,0),MATCH(#REF!,#REF!,0))</f>
        <v>#REF!</v>
      </c>
      <c r="BB12" s="63" t="e">
        <f>INDEX($A$1:$AG$20,MATCH($AM12,$AM$1:$AM$20,0),MATCH(#REF!,#REF!,0))</f>
        <v>#REF!</v>
      </c>
      <c r="BC12" s="63" t="e">
        <f>INDEX($A$1:$AG$20,MATCH($AM12,$AM$1:$AM$20,0),MATCH(#REF!,#REF!,0))</f>
        <v>#REF!</v>
      </c>
      <c r="BD12" s="63" t="e">
        <f>INDEX($A$1:$AG$20,MATCH($AM12,$AM$1:$AM$20,0),MATCH(#REF!,#REF!,0))</f>
        <v>#REF!</v>
      </c>
      <c r="BE12" s="63" t="e">
        <f>INDEX($A$1:$AG$20,MATCH($AM12,$AM$1:$AM$20,0),MATCH(#REF!,#REF!,0))</f>
        <v>#REF!</v>
      </c>
      <c r="BF12" s="63" t="e">
        <f>INDEX($A$1:$AG$20,MATCH($AM12,$AM$1:$AM$20,0),MATCH(#REF!,#REF!,0))</f>
        <v>#REF!</v>
      </c>
      <c r="BG12" s="63" t="e">
        <f>INDEX($A$1:$AG$20,MATCH($AM12,$AM$1:$AM$20,0),MATCH(#REF!,#REF!,0))</f>
        <v>#REF!</v>
      </c>
      <c r="BH12" s="63" t="e">
        <f>INDEX($A$1:$AG$20,MATCH($AM12,$AM$1:$AM$20,0),MATCH(#REF!,#REF!,0))</f>
        <v>#REF!</v>
      </c>
      <c r="BI12" s="63" t="e">
        <f>INDEX($A$1:$AG$20,MATCH($AM12,$AM$1:$AM$20,0),MATCH(#REF!,#REF!,0))</f>
        <v>#REF!</v>
      </c>
      <c r="BJ12" s="63" t="e">
        <f>INDEX($A$1:$AG$20,MATCH($AM12,$AM$1:$AM$20,0),MATCH(#REF!,#REF!,0))</f>
        <v>#REF!</v>
      </c>
      <c r="BK12" s="63" t="e">
        <f>INDEX($A$1:$AG$20,MATCH($AM12,$AM$1:$AM$20,0),MATCH(#REF!,#REF!,0))</f>
        <v>#REF!</v>
      </c>
      <c r="BL12" s="63" t="e">
        <f>INDEX($A$1:$AG$20,MATCH($AM12,$AM$1:$AM$20,0),MATCH(#REF!,#REF!,0))</f>
        <v>#REF!</v>
      </c>
      <c r="BM12" s="63" t="e">
        <f>INDEX($A$1:$AG$20,MATCH($AM12,$AM$1:$AM$20,0),MATCH(#REF!,#REF!,0))</f>
        <v>#REF!</v>
      </c>
      <c r="BN12" s="63" t="e">
        <f>INDEX($A$1:$AG$20,MATCH($AM12,$AM$1:$AM$20,0),MATCH(#REF!,#REF!,0))</f>
        <v>#REF!</v>
      </c>
      <c r="BO12" s="63" t="e">
        <f>INDEX($A$1:$AG$20,MATCH($AM12,$AM$1:$AM$20,0),MATCH(#REF!,#REF!,0))</f>
        <v>#REF!</v>
      </c>
      <c r="BP12" s="63" t="e">
        <f>INDEX($A$1:$AG$20,MATCH($AM12,$AM$1:$AM$20,0),MATCH(#REF!,#REF!,0))</f>
        <v>#REF!</v>
      </c>
      <c r="BQ12" s="63" t="e">
        <f>INDEX($A$1:$AG$20,MATCH($AM12,$AM$1:$AM$20,0),MATCH(#REF!,#REF!,0))</f>
        <v>#REF!</v>
      </c>
      <c r="BR12" s="63" t="e">
        <f>INDEX($A$1:$AG$20,MATCH($AM12,$AM$1:$AM$20,0),MATCH(#REF!,#REF!,0))</f>
        <v>#REF!</v>
      </c>
      <c r="BS12" s="63" t="e">
        <f>INDEX($A$1:$AG$20,MATCH($AM12,$AM$1:$AM$20,0),MATCH(#REF!,#REF!,0))</f>
        <v>#REF!</v>
      </c>
      <c r="BT12" s="63" t="e">
        <f>INDEX($A$1:$AG$20,MATCH($AM12,$AM$1:$AM$20,0),MATCH(#REF!,#REF!,0))</f>
        <v>#REF!</v>
      </c>
      <c r="BU12" s="63" t="e">
        <f>INDEX($A$1:$AG$20,MATCH($AM12,$AM$1:$AM$20,0),MATCH(#REF!,#REF!,0))</f>
        <v>#REF!</v>
      </c>
      <c r="BV12" s="63" t="e">
        <f>INDEX($A$1:$AG$20,MATCH($AM12,$AM$1:$AM$20,0),MATCH(#REF!,#REF!,0))</f>
        <v>#REF!</v>
      </c>
      <c r="BW12" s="63" t="e">
        <f>INDEX($A$1:$AG$20,MATCH($AM12,$AM$1:$AM$20,0),MATCH(#REF!,#REF!,0))</f>
        <v>#REF!</v>
      </c>
      <c r="BX12" s="63" t="e">
        <f>INDEX($A$1:$AG$20,MATCH($AM12,$AM$1:$AM$20,0),MATCH(#REF!,#REF!,0))</f>
        <v>#REF!</v>
      </c>
      <c r="BY12" s="63" t="e">
        <f>INDEX($A$1:$AG$20,MATCH($AM12,$AM$1:$AM$20,0),MATCH(#REF!,#REF!,0))</f>
        <v>#REF!</v>
      </c>
      <c r="BZ12" s="63" t="e">
        <f>INDEX($A$1:$AG$20,MATCH($AM12,$AM$1:$AM$20,0),MATCH(#REF!,#REF!,0))</f>
        <v>#REF!</v>
      </c>
      <c r="CA12" s="63" t="e">
        <f>INDEX($A$1:$AG$20,MATCH($AM12,$AM$1:$AM$20,0),MATCH(#REF!,#REF!,0))</f>
        <v>#REF!</v>
      </c>
      <c r="CB12" s="63" t="e">
        <f>INDEX($A$1:$AG$20,MATCH($AM12,$AM$1:$AM$20,0),MATCH(#REF!,#REF!,0))</f>
        <v>#REF!</v>
      </c>
      <c r="CC12" s="63" t="e">
        <f>INDEX($A$1:$AG$20,MATCH($AM12,$AM$1:$AM$20,0),MATCH(#REF!,#REF!,0))</f>
        <v>#REF!</v>
      </c>
      <c r="CD12" s="63" t="e">
        <f>INDEX($A$1:$AG$20,MATCH($AM12,$AM$1:$AM$20,0),MATCH(#REF!,#REF!,0))</f>
        <v>#REF!</v>
      </c>
      <c r="CE12" s="63" t="e">
        <f>INDEX($A$1:$AG$20,MATCH($AM12,$AM$1:$AM$20,0),MATCH(#REF!,#REF!,0))</f>
        <v>#REF!</v>
      </c>
      <c r="CF12" s="63" t="e">
        <f>INDEX($A$1:$AG$20,MATCH($AM12,$AM$1:$AM$20,0),MATCH(#REF!,#REF!,0))</f>
        <v>#REF!</v>
      </c>
      <c r="CG12" s="63" t="e">
        <f>INDEX($A$1:$AG$20,MATCH($AM12,$AM$1:$AM$20,0),MATCH(#REF!,#REF!,0))</f>
        <v>#REF!</v>
      </c>
      <c r="CH12" s="63" t="e">
        <f>INDEX($A$1:$AG$20,MATCH($AM12,$AM$1:$AM$20,0),MATCH(#REF!,#REF!,0))</f>
        <v>#REF!</v>
      </c>
      <c r="CI12" s="63" t="e">
        <f>INDEX($A$1:$AG$20,MATCH($AM12,$AM$1:$AM$20,0),MATCH(#REF!,#REF!,0))</f>
        <v>#REF!</v>
      </c>
      <c r="CJ12" s="63" t="e">
        <f>INDEX($A$1:$AG$20,MATCH($AM12,$AM$1:$AM$20,0),MATCH(#REF!,#REF!,0))</f>
        <v>#REF!</v>
      </c>
      <c r="CK12" s="63" t="e">
        <f>INDEX($A$1:$AG$20,MATCH($AM12,$AM$1:$AM$20,0),MATCH(#REF!,#REF!,0))</f>
        <v>#REF!</v>
      </c>
      <c r="CL12" s="63" t="e">
        <f>INDEX($A$1:$AG$20,MATCH($AM12,$AM$1:$AM$20,0),MATCH(#REF!,#REF!,0))</f>
        <v>#REF!</v>
      </c>
      <c r="CM12" s="63" t="e">
        <f>INDEX($A$1:$AG$20,MATCH($AM12,$AM$1:$AM$20,0),MATCH(#REF!,#REF!,0))</f>
        <v>#REF!</v>
      </c>
      <c r="CN12" s="63" t="e">
        <f>INDEX($A$1:$AG$20,MATCH($AM12,$AM$1:$AM$20,0),MATCH(#REF!,#REF!,0))</f>
        <v>#REF!</v>
      </c>
      <c r="CO12" s="63" t="e">
        <f>INDEX($A$1:$AG$20,MATCH($AM12,$AM$1:$AM$20,0),MATCH(#REF!,#REF!,0))</f>
        <v>#REF!</v>
      </c>
      <c r="CP12" s="63" t="e">
        <f>INDEX($A$1:$AG$20,MATCH($AM12,$AM$1:$AM$20,0),MATCH(#REF!,#REF!,0))</f>
        <v>#REF!</v>
      </c>
      <c r="CQ12" s="63" t="e">
        <f>INDEX($A$1:$AG$20,MATCH($AM12,$AM$1:$AM$20,0),MATCH(#REF!,#REF!,0))</f>
        <v>#REF!</v>
      </c>
      <c r="CR12" s="63" t="e">
        <f>INDEX($A$1:$AG$20,MATCH($AM12,$AM$1:$AM$20,0),MATCH(#REF!,#REF!,0))</f>
        <v>#REF!</v>
      </c>
      <c r="CS12" s="63" t="e">
        <f>INDEX($A$1:$AG$20,MATCH($AM12,$AM$1:$AM$20,0),MATCH(#REF!,#REF!,0))</f>
        <v>#REF!</v>
      </c>
      <c r="CT12" s="63" t="e">
        <f>INDEX($A$1:$AG$20,MATCH($AM12,$AM$1:$AM$20,0),MATCH(#REF!,#REF!,0))</f>
        <v>#REF!</v>
      </c>
      <c r="CU12" s="63" t="e">
        <f>INDEX($A$1:$AG$20,MATCH($AM12,$AM$1:$AM$20,0),MATCH(#REF!,#REF!,0))</f>
        <v>#REF!</v>
      </c>
      <c r="CV12" s="63" t="e">
        <f>INDEX($A$1:$AG$20,MATCH($AM12,$AM$1:$AM$20,0),MATCH(#REF!,#REF!,0))</f>
        <v>#REF!</v>
      </c>
      <c r="CW12" s="63" t="e">
        <f>INDEX($A$1:$AG$20,MATCH($AM12,$AM$1:$AM$20,0),MATCH(#REF!,#REF!,0))</f>
        <v>#REF!</v>
      </c>
      <c r="CX12" s="63" t="e">
        <f>INDEX($A$1:$AG$20,MATCH($AM12,$AM$1:$AM$20,0),MATCH(#REF!,#REF!,0))</f>
        <v>#REF!</v>
      </c>
      <c r="CY12" s="63" t="e">
        <f>INDEX($A$1:$AG$20,MATCH($AM12,$AM$1:$AM$20,0),MATCH(#REF!,#REF!,0))</f>
        <v>#REF!</v>
      </c>
      <c r="CZ12" s="63" t="e">
        <f>INDEX($A$1:$AG$20,MATCH($AM12,$AM$1:$AM$20,0),MATCH(#REF!,#REF!,0))</f>
        <v>#REF!</v>
      </c>
      <c r="DA12" s="63" t="e">
        <f>INDEX($A$1:$AG$20,MATCH($AM12,$AM$1:$AM$20,0),MATCH(#REF!,#REF!,0))</f>
        <v>#REF!</v>
      </c>
      <c r="DB12" s="63" t="e">
        <f>INDEX($A$1:$AG$20,MATCH($AM12,$AM$1:$AM$20,0),MATCH(#REF!,#REF!,0))</f>
        <v>#REF!</v>
      </c>
      <c r="DC12" s="63" t="e">
        <f>INDEX($A$1:$AG$20,MATCH($AM12,$AM$1:$AM$20,0),MATCH(#REF!,#REF!,0))</f>
        <v>#REF!</v>
      </c>
      <c r="DD12" s="63" t="e">
        <f>INDEX($A$1:$AG$20,MATCH($AM12,$AM$1:$AM$20,0),MATCH(#REF!,#REF!,0))</f>
        <v>#REF!</v>
      </c>
      <c r="DE12" s="63" t="e">
        <f>INDEX($A$1:$AG$20,MATCH($AM12,$AM$1:$AM$20,0),MATCH(#REF!,#REF!,0))</f>
        <v>#REF!</v>
      </c>
      <c r="DF12" s="63" t="e">
        <f>INDEX($A$1:$AG$20,MATCH($AM12,$AM$1:$AM$20,0),MATCH(#REF!,#REF!,0))</f>
        <v>#REF!</v>
      </c>
      <c r="DG12" s="63" t="e">
        <f>INDEX($A$1:$AG$20,MATCH($AM12,$AM$1:$AM$20,0),MATCH(#REF!,#REF!,0))</f>
        <v>#REF!</v>
      </c>
      <c r="DH12" s="63" t="e">
        <f>INDEX($A$1:$AG$20,MATCH($AM12,$AM$1:$AM$20,0),MATCH(#REF!,#REF!,0))</f>
        <v>#REF!</v>
      </c>
      <c r="DI12" s="63" t="e">
        <f>INDEX($A$1:$AG$20,MATCH($AM12,$AM$1:$AM$20,0),MATCH(#REF!,#REF!,0))</f>
        <v>#REF!</v>
      </c>
      <c r="DJ12" s="63" t="e">
        <f>INDEX($A$1:$AG$20,MATCH($AM12,$AM$1:$AM$20,0),MATCH(#REF!,#REF!,0))</f>
        <v>#REF!</v>
      </c>
      <c r="DK12" s="63" t="e">
        <f>INDEX($A$1:$AG$20,MATCH($AM12,$AM$1:$AM$20,0),MATCH(#REF!,#REF!,0))</f>
        <v>#REF!</v>
      </c>
      <c r="DL12" s="63" t="e">
        <f>INDEX($A$1:$AG$20,MATCH($AM12,$AM$1:$AM$20,0),MATCH(#REF!,#REF!,0))</f>
        <v>#REF!</v>
      </c>
      <c r="DM12" s="63" t="e">
        <f>INDEX($A$1:$AG$20,MATCH($AM12,$AM$1:$AM$20,0),MATCH(#REF!,#REF!,0))</f>
        <v>#REF!</v>
      </c>
      <c r="DN12" s="63" t="e">
        <f>INDEX($A$1:$AG$20,MATCH($AM12,$AM$1:$AM$20,0),MATCH(#REF!,#REF!,0))</f>
        <v>#REF!</v>
      </c>
      <c r="DO12" s="63" t="e">
        <f>INDEX($A$1:$AG$20,MATCH($AM12,$AM$1:$AM$20,0),MATCH(#REF!,#REF!,0))</f>
        <v>#REF!</v>
      </c>
      <c r="DP12" s="63" t="e">
        <f>INDEX($A$1:$AG$20,MATCH($AM12,$AM$1:$AM$20,0),MATCH(#REF!,#REF!,0))</f>
        <v>#REF!</v>
      </c>
      <c r="DQ12" s="63" t="e">
        <f>INDEX($A$1:$AG$20,MATCH($AM12,$AM$1:$AM$20,0),MATCH(#REF!,#REF!,0))</f>
        <v>#REF!</v>
      </c>
      <c r="DR12" s="63" t="e">
        <f>INDEX($A$1:$AG$20,MATCH($AM12,$AM$1:$AM$20,0),MATCH(#REF!,#REF!,0))</f>
        <v>#REF!</v>
      </c>
      <c r="DS12" s="63" t="e">
        <f>INDEX($A$1:$AG$20,MATCH($AM12,$AM$1:$AM$20,0),MATCH(#REF!,#REF!,0))</f>
        <v>#REF!</v>
      </c>
      <c r="DT12" s="63" t="e">
        <f>INDEX($A$1:$AG$20,MATCH($AM12,$AM$1:$AM$20,0),MATCH(#REF!,#REF!,0))</f>
        <v>#REF!</v>
      </c>
      <c r="DU12" s="63" t="e">
        <f>INDEX($A$1:$AG$20,MATCH($AM12,$AM$1:$AM$20,0),MATCH(#REF!,#REF!,0))</f>
        <v>#REF!</v>
      </c>
      <c r="DV12" s="63" t="e">
        <f>INDEX($A$1:$AG$20,MATCH($AM12,$AM$1:$AM$20,0),MATCH(#REF!,#REF!,0))</f>
        <v>#REF!</v>
      </c>
      <c r="DW12" s="63" t="e">
        <f>INDEX($A$1:$AG$20,MATCH($AM12,$AM$1:$AM$20,0),MATCH(#REF!,#REF!,0))</f>
        <v>#REF!</v>
      </c>
      <c r="DX12" s="63" t="e">
        <f>INDEX($A$1:$AG$20,MATCH($AM12,$AM$1:$AM$20,0),MATCH(#REF!,#REF!,0))</f>
        <v>#REF!</v>
      </c>
      <c r="DY12" s="63" t="e">
        <f>INDEX($A$1:$AG$20,MATCH($AM12,$AM$1:$AM$20,0),MATCH(#REF!,#REF!,0))</f>
        <v>#REF!</v>
      </c>
      <c r="DZ12" s="63" t="e">
        <f>INDEX($A$1:$AG$20,MATCH($AM12,$AM$1:$AM$20,0),MATCH(#REF!,#REF!,0))</f>
        <v>#REF!</v>
      </c>
      <c r="EA12" s="63" t="e">
        <f>INDEX($A$1:$AG$20,MATCH($AM12,$AM$1:$AM$20,0),MATCH(#REF!,#REF!,0))</f>
        <v>#REF!</v>
      </c>
      <c r="EB12" s="63" t="e">
        <f>INDEX($A$1:$AG$20,MATCH($AM12,$AM$1:$AM$20,0),MATCH(#REF!,#REF!,0))</f>
        <v>#REF!</v>
      </c>
      <c r="EC12" s="63" t="e">
        <f>INDEX($A$1:$AG$20,MATCH($AM12,$AM$1:$AM$20,0),MATCH(#REF!,#REF!,0))</f>
        <v>#REF!</v>
      </c>
      <c r="ED12" s="63" t="e">
        <f>INDEX($A$1:$AG$20,MATCH($AM12,$AM$1:$AM$20,0),MATCH(#REF!,#REF!,0))</f>
        <v>#REF!</v>
      </c>
      <c r="EE12" s="63" t="e">
        <f>INDEX($A$1:$AG$20,MATCH($AM12,$AM$1:$AM$20,0),MATCH(#REF!,#REF!,0))</f>
        <v>#REF!</v>
      </c>
      <c r="EF12" s="63" t="e">
        <f>INDEX($A$1:$AG$20,MATCH($AM12,$AM$1:$AM$20,0),MATCH(#REF!,#REF!,0))</f>
        <v>#REF!</v>
      </c>
      <c r="EG12" s="63" t="e">
        <f>INDEX($A$1:$AG$20,MATCH($AM12,$AM$1:$AM$20,0),MATCH(#REF!,#REF!,0))</f>
        <v>#REF!</v>
      </c>
      <c r="EH12" s="63" t="e">
        <f>INDEX($A$1:$AG$20,MATCH($AM12,$AM$1:$AM$20,0),MATCH(#REF!,#REF!,0))</f>
        <v>#REF!</v>
      </c>
      <c r="EI12" s="63" t="e">
        <f>INDEX($A$1:$AG$20,MATCH($AM12,$AM$1:$AM$20,0),MATCH(#REF!,#REF!,0))</f>
        <v>#REF!</v>
      </c>
      <c r="EJ12" s="63" t="e">
        <f>INDEX($A$1:$AG$20,MATCH($AM12,$AM$1:$AM$20,0),MATCH(#REF!,#REF!,0))</f>
        <v>#REF!</v>
      </c>
      <c r="EK12" s="63" t="e">
        <f>INDEX($A$1:$AG$20,MATCH($AM12,$AM$1:$AM$20,0),MATCH(#REF!,#REF!,0))</f>
        <v>#REF!</v>
      </c>
      <c r="EL12" s="63" t="e">
        <f>INDEX($A$1:$AG$20,MATCH($AM12,$AM$1:$AM$20,0),MATCH(#REF!,#REF!,0))</f>
        <v>#REF!</v>
      </c>
      <c r="EM12" s="63" t="e">
        <f>INDEX($A$1:$AG$20,MATCH($AM12,$AM$1:$AM$20,0),MATCH(#REF!,#REF!,0))</f>
        <v>#REF!</v>
      </c>
      <c r="EN12" s="63" t="e">
        <f>INDEX($A$1:$AG$20,MATCH($AM12,$AM$1:$AM$20,0),MATCH(#REF!,#REF!,0))</f>
        <v>#REF!</v>
      </c>
      <c r="EO12" s="63" t="e">
        <f>INDEX($A$1:$AG$20,MATCH($AM12,$AM$1:$AM$20,0),MATCH(#REF!,#REF!,0))</f>
        <v>#REF!</v>
      </c>
      <c r="EP12" s="63" t="e">
        <f>INDEX($A$1:$AG$20,MATCH($AM12,$AM$1:$AM$20,0),MATCH(#REF!,#REF!,0))</f>
        <v>#REF!</v>
      </c>
      <c r="EQ12" s="63" t="e">
        <f>INDEX($A$1:$AG$20,MATCH($AM12,$AM$1:$AM$20,0),MATCH(#REF!,#REF!,0))</f>
        <v>#REF!</v>
      </c>
      <c r="ER12" s="63" t="e">
        <f>INDEX($A$1:$AG$20,MATCH($AM12,$AM$1:$AM$20,0),MATCH(#REF!,#REF!,0))</f>
        <v>#REF!</v>
      </c>
      <c r="ES12" s="63" t="e">
        <f>INDEX($A$1:$AG$20,MATCH($AM12,$AM$1:$AM$20,0),MATCH(#REF!,#REF!,0))</f>
        <v>#REF!</v>
      </c>
      <c r="ET12" s="63" t="e">
        <f>INDEX($A$1:$AG$20,MATCH($AM12,$AM$1:$AM$20,0),MATCH(#REF!,#REF!,0))</f>
        <v>#REF!</v>
      </c>
      <c r="EU12" s="63" t="e">
        <f>INDEX($A$1:$AG$20,MATCH($AM12,$AM$1:$AM$20,0),MATCH(#REF!,#REF!,0))</f>
        <v>#REF!</v>
      </c>
      <c r="EV12" s="63" t="e">
        <f>INDEX($A$1:$AG$20,MATCH($AM12,$AM$1:$AM$20,0),MATCH(#REF!,#REF!,0))</f>
        <v>#REF!</v>
      </c>
      <c r="EW12" s="63" t="e">
        <f>INDEX($A$1:$AG$20,MATCH($AM12,$AM$1:$AM$20,0),MATCH(#REF!,#REF!,0))</f>
        <v>#REF!</v>
      </c>
      <c r="EX12" s="63" t="e">
        <f>INDEX($A$1:$AG$20,MATCH($AM12,$AM$1:$AM$20,0),MATCH(#REF!,#REF!,0))</f>
        <v>#REF!</v>
      </c>
      <c r="EY12" s="63" t="e">
        <f>INDEX($A$1:$AG$20,MATCH($AM12,$AM$1:$AM$20,0),MATCH(#REF!,#REF!,0))</f>
        <v>#REF!</v>
      </c>
      <c r="EZ12" s="63" t="e">
        <f>INDEX($A$1:$AG$20,MATCH($AM12,$AM$1:$AM$20,0),MATCH(#REF!,#REF!,0))</f>
        <v>#REF!</v>
      </c>
      <c r="FA12" s="63" t="e">
        <f>INDEX($A$1:$AG$20,MATCH($AM12,$AM$1:$AM$20,0),MATCH(#REF!,#REF!,0))</f>
        <v>#REF!</v>
      </c>
      <c r="FB12" s="63" t="e">
        <f>INDEX($A$1:$AG$20,MATCH($AM12,$AM$1:$AM$20,0),MATCH(#REF!,#REF!,0))</f>
        <v>#REF!</v>
      </c>
      <c r="FC12" s="63" t="e">
        <f>INDEX($A$1:$AG$20,MATCH($AM12,$AM$1:$AM$20,0),MATCH(#REF!,#REF!,0))</f>
        <v>#REF!</v>
      </c>
      <c r="FD12" s="63" t="e">
        <f>INDEX($A$1:$AG$20,MATCH($AM12,$AM$1:$AM$20,0),MATCH(#REF!,#REF!,0))</f>
        <v>#REF!</v>
      </c>
      <c r="FE12" s="63" t="e">
        <f>INDEX($A$1:$AG$20,MATCH($AM12,$AM$1:$AM$20,0),MATCH(#REF!,#REF!,0))</f>
        <v>#REF!</v>
      </c>
      <c r="FF12" s="63" t="e">
        <f>INDEX($A$1:$AG$20,MATCH($AM12,$AM$1:$AM$20,0),MATCH(#REF!,#REF!,0))</f>
        <v>#REF!</v>
      </c>
      <c r="FG12" s="63" t="e">
        <f>INDEX($A$1:$AG$20,MATCH($AM12,$AM$1:$AM$20,0),MATCH(#REF!,#REF!,0))</f>
        <v>#REF!</v>
      </c>
      <c r="FH12" s="63" t="e">
        <f>INDEX($A$1:$AG$20,MATCH($AM12,$AM$1:$AM$20,0),MATCH(#REF!,#REF!,0))</f>
        <v>#REF!</v>
      </c>
      <c r="FI12" s="63" t="e">
        <f>INDEX($A$1:$AG$20,MATCH($AM12,$AM$1:$AM$20,0),MATCH(#REF!,#REF!,0))</f>
        <v>#REF!</v>
      </c>
      <c r="FJ12" s="63" t="e">
        <f>INDEX($A$1:$AG$20,MATCH($AM12,$AM$1:$AM$20,0),MATCH(#REF!,#REF!,0))</f>
        <v>#REF!</v>
      </c>
      <c r="FK12" s="63" t="e">
        <f>INDEX($A$1:$AG$20,MATCH($AM12,$AM$1:$AM$20,0),MATCH(#REF!,#REF!,0))</f>
        <v>#REF!</v>
      </c>
      <c r="FL12" s="63" t="e">
        <f>INDEX($A$1:$AG$20,MATCH($AM12,$AM$1:$AM$20,0),MATCH(#REF!,#REF!,0))</f>
        <v>#REF!</v>
      </c>
      <c r="FM12" s="64" t="e">
        <f>INDEX($A$1:$AG$20,MATCH($AM12,$AM$1:$AM$20,0),MATCH(#REF!,#REF!,0))</f>
        <v>#REF!</v>
      </c>
    </row>
    <row r="13" spans="1:169" s="1" customFormat="1" ht="40.5">
      <c r="A13" s="65" t="s">
        <v>29</v>
      </c>
      <c r="B13" s="66" t="s">
        <v>27</v>
      </c>
      <c r="C13" s="12" t="str">
        <f>CONCATENATE(A13,B13)</f>
        <v>RCTJ00002SBEIGE</v>
      </c>
      <c r="D13" s="58" t="e">
        <f t="shared" si="0"/>
        <v>#N/A</v>
      </c>
      <c r="E13" s="59" t="e">
        <f>IF(IF(IFERROR(INDEX($AN$6:$FM$9,11,MATCH("X",$AN13:$FM13,0)),0)&lt;&gt;0,INDEX($AN$6:$FM$9,11,MATCH("X",$AN13:$FM13,0)),INDEX($AN$6:$FM$9,11,MATCH(0,$AN13:$FM13,0)))=0,"-",(IF(IFERROR(INDEX($AN$6:$FM$9,11,MATCH("X",$AN13:$FM13,0)),0)&lt;&gt;0,INDEX($AN$6:$FM$9,11,MATCH("X",$AN13:$FM13,0)),INDEX($AN$6:$FM$9,11,MATCH(0,$AN13:$FM13,0)))))</f>
        <v>#N/A</v>
      </c>
      <c r="F13" s="60" t="str">
        <f t="shared" ca="1" si="1"/>
        <v>이</v>
      </c>
      <c r="G13" s="60" t="str">
        <f t="shared" ca="1" si="2"/>
        <v>이이</v>
      </c>
      <c r="H13" s="60" t="e">
        <f t="shared" ca="1" si="3"/>
        <v>#REF!</v>
      </c>
      <c r="I13" s="60">
        <f t="shared" ca="1" si="4"/>
        <v>0</v>
      </c>
      <c r="J13" s="60">
        <f t="shared" ca="1" si="5"/>
        <v>0</v>
      </c>
      <c r="K13" s="67"/>
      <c r="AM13" s="61" t="str">
        <f t="shared" si="6"/>
        <v>RCTJ00002SBEIGE</v>
      </c>
      <c r="AN13" s="62" t="e">
        <f>INDEX($A$1:$AG$20,MATCH($AM13,$AM$1:$AM$20,0),MATCH(#REF!,#REF!,0))</f>
        <v>#REF!</v>
      </c>
      <c r="AO13" s="63" t="e">
        <f>INDEX($A$1:$AG$20,MATCH($AM13,$AM$1:$AM$20,0),MATCH(#REF!,#REF!,0))</f>
        <v>#REF!</v>
      </c>
      <c r="AP13" s="63" t="e">
        <f>INDEX($A$1:$AG$20,MATCH($AM13,$AM$1:$AM$20,0),MATCH(#REF!,#REF!,0))</f>
        <v>#REF!</v>
      </c>
      <c r="AQ13" s="63" t="e">
        <f>INDEX($A$1:$AG$20,MATCH($AM13,$AM$1:$AM$20,0),MATCH(#REF!,#REF!,0))</f>
        <v>#REF!</v>
      </c>
      <c r="AR13" s="63" t="e">
        <f>INDEX($A$1:$AG$20,MATCH($AM13,$AM$1:$AM$20,0),MATCH(#REF!,#REF!,0))</f>
        <v>#REF!</v>
      </c>
      <c r="AS13" s="63" t="e">
        <f>INDEX($A$1:$AG$20,MATCH($AM13,$AM$1:$AM$20,0),MATCH(#REF!,#REF!,0))</f>
        <v>#REF!</v>
      </c>
      <c r="AT13" s="63" t="e">
        <f>INDEX($A$1:$AG$20,MATCH($AM13,$AM$1:$AM$20,0),MATCH(#REF!,#REF!,0))</f>
        <v>#REF!</v>
      </c>
      <c r="AU13" s="63" t="e">
        <f>INDEX($A$1:$AG$20,MATCH($AM13,$AM$1:$AM$20,0),MATCH(#REF!,#REF!,0))</f>
        <v>#REF!</v>
      </c>
      <c r="AV13" s="63" t="e">
        <f>INDEX($A$1:$AG$20,MATCH($AM13,$AM$1:$AM$20,0),MATCH(#REF!,#REF!,0))</f>
        <v>#REF!</v>
      </c>
      <c r="AW13" s="63" t="e">
        <f>INDEX($A$1:$AG$20,MATCH($AM13,$AM$1:$AM$20,0),MATCH(#REF!,#REF!,0))</f>
        <v>#REF!</v>
      </c>
      <c r="AX13" s="63" t="e">
        <f>INDEX($A$1:$AG$20,MATCH($AM13,$AM$1:$AM$20,0),MATCH(#REF!,#REF!,0))</f>
        <v>#REF!</v>
      </c>
      <c r="AY13" s="63" t="e">
        <f>INDEX($A$1:$AG$20,MATCH($AM13,$AM$1:$AM$20,0),MATCH(#REF!,#REF!,0))</f>
        <v>#REF!</v>
      </c>
      <c r="AZ13" s="63" t="e">
        <f>INDEX($A$1:$AG$20,MATCH($AM13,$AM$1:$AM$20,0),MATCH(#REF!,#REF!,0))</f>
        <v>#REF!</v>
      </c>
      <c r="BA13" s="63" t="e">
        <f>INDEX($A$1:$AG$20,MATCH($AM13,$AM$1:$AM$20,0),MATCH(#REF!,#REF!,0))</f>
        <v>#REF!</v>
      </c>
      <c r="BB13" s="63" t="e">
        <f>INDEX($A$1:$AG$20,MATCH($AM13,$AM$1:$AM$20,0),MATCH(#REF!,#REF!,0))</f>
        <v>#REF!</v>
      </c>
      <c r="BC13" s="63" t="e">
        <f>INDEX($A$1:$AG$20,MATCH($AM13,$AM$1:$AM$20,0),MATCH(#REF!,#REF!,0))</f>
        <v>#REF!</v>
      </c>
      <c r="BD13" s="63" t="e">
        <f>INDEX($A$1:$AG$20,MATCH($AM13,$AM$1:$AM$20,0),MATCH(#REF!,#REF!,0))</f>
        <v>#REF!</v>
      </c>
      <c r="BE13" s="63" t="e">
        <f>INDEX($A$1:$AG$20,MATCH($AM13,$AM$1:$AM$20,0),MATCH(#REF!,#REF!,0))</f>
        <v>#REF!</v>
      </c>
      <c r="BF13" s="63" t="e">
        <f>INDEX($A$1:$AG$20,MATCH($AM13,$AM$1:$AM$20,0),MATCH(#REF!,#REF!,0))</f>
        <v>#REF!</v>
      </c>
      <c r="BG13" s="63" t="e">
        <f>INDEX($A$1:$AG$20,MATCH($AM13,$AM$1:$AM$20,0),MATCH(#REF!,#REF!,0))</f>
        <v>#REF!</v>
      </c>
      <c r="BH13" s="63" t="e">
        <f>INDEX($A$1:$AG$20,MATCH($AM13,$AM$1:$AM$20,0),MATCH(#REF!,#REF!,0))</f>
        <v>#REF!</v>
      </c>
      <c r="BI13" s="63" t="e">
        <f>INDEX($A$1:$AG$20,MATCH($AM13,$AM$1:$AM$20,0),MATCH(#REF!,#REF!,0))</f>
        <v>#REF!</v>
      </c>
      <c r="BJ13" s="63" t="e">
        <f>INDEX($A$1:$AG$20,MATCH($AM13,$AM$1:$AM$20,0),MATCH(#REF!,#REF!,0))</f>
        <v>#REF!</v>
      </c>
      <c r="BK13" s="63" t="e">
        <f>INDEX($A$1:$AG$20,MATCH($AM13,$AM$1:$AM$20,0),MATCH(#REF!,#REF!,0))</f>
        <v>#REF!</v>
      </c>
      <c r="BL13" s="63" t="e">
        <f>INDEX($A$1:$AG$20,MATCH($AM13,$AM$1:$AM$20,0),MATCH(#REF!,#REF!,0))</f>
        <v>#REF!</v>
      </c>
      <c r="BM13" s="63" t="e">
        <f>INDEX($A$1:$AG$20,MATCH($AM13,$AM$1:$AM$20,0),MATCH(#REF!,#REF!,0))</f>
        <v>#REF!</v>
      </c>
      <c r="BN13" s="63" t="e">
        <f>INDEX($A$1:$AG$20,MATCH($AM13,$AM$1:$AM$20,0),MATCH(#REF!,#REF!,0))</f>
        <v>#REF!</v>
      </c>
      <c r="BO13" s="63" t="e">
        <f>INDEX($A$1:$AG$20,MATCH($AM13,$AM$1:$AM$20,0),MATCH(#REF!,#REF!,0))</f>
        <v>#REF!</v>
      </c>
      <c r="BP13" s="63" t="e">
        <f>INDEX($A$1:$AG$20,MATCH($AM13,$AM$1:$AM$20,0),MATCH(#REF!,#REF!,0))</f>
        <v>#REF!</v>
      </c>
      <c r="BQ13" s="63" t="e">
        <f>INDEX($A$1:$AG$20,MATCH($AM13,$AM$1:$AM$20,0),MATCH(#REF!,#REF!,0))</f>
        <v>#REF!</v>
      </c>
      <c r="BR13" s="63" t="e">
        <f>INDEX($A$1:$AG$20,MATCH($AM13,$AM$1:$AM$20,0),MATCH(#REF!,#REF!,0))</f>
        <v>#REF!</v>
      </c>
      <c r="BS13" s="63" t="e">
        <f>INDEX($A$1:$AG$20,MATCH($AM13,$AM$1:$AM$20,0),MATCH(#REF!,#REF!,0))</f>
        <v>#REF!</v>
      </c>
      <c r="BT13" s="63" t="e">
        <f>INDEX($A$1:$AG$20,MATCH($AM13,$AM$1:$AM$20,0),MATCH(#REF!,#REF!,0))</f>
        <v>#REF!</v>
      </c>
      <c r="BU13" s="63" t="e">
        <f>INDEX($A$1:$AG$20,MATCH($AM13,$AM$1:$AM$20,0),MATCH(#REF!,#REF!,0))</f>
        <v>#REF!</v>
      </c>
      <c r="BV13" s="63" t="e">
        <f>INDEX($A$1:$AG$20,MATCH($AM13,$AM$1:$AM$20,0),MATCH(#REF!,#REF!,0))</f>
        <v>#REF!</v>
      </c>
      <c r="BW13" s="63" t="e">
        <f>INDEX($A$1:$AG$20,MATCH($AM13,$AM$1:$AM$20,0),MATCH(#REF!,#REF!,0))</f>
        <v>#REF!</v>
      </c>
      <c r="BX13" s="63" t="e">
        <f>INDEX($A$1:$AG$20,MATCH($AM13,$AM$1:$AM$20,0),MATCH(#REF!,#REF!,0))</f>
        <v>#REF!</v>
      </c>
      <c r="BY13" s="63" t="e">
        <f>INDEX($A$1:$AG$20,MATCH($AM13,$AM$1:$AM$20,0),MATCH(#REF!,#REF!,0))</f>
        <v>#REF!</v>
      </c>
      <c r="BZ13" s="63" t="e">
        <f>INDEX($A$1:$AG$20,MATCH($AM13,$AM$1:$AM$20,0),MATCH(#REF!,#REF!,0))</f>
        <v>#REF!</v>
      </c>
      <c r="CA13" s="63" t="e">
        <f>INDEX($A$1:$AG$20,MATCH($AM13,$AM$1:$AM$20,0),MATCH(#REF!,#REF!,0))</f>
        <v>#REF!</v>
      </c>
      <c r="CB13" s="63" t="e">
        <f>INDEX($A$1:$AG$20,MATCH($AM13,$AM$1:$AM$20,0),MATCH(#REF!,#REF!,0))</f>
        <v>#REF!</v>
      </c>
      <c r="CC13" s="63" t="e">
        <f>INDEX($A$1:$AG$20,MATCH($AM13,$AM$1:$AM$20,0),MATCH(#REF!,#REF!,0))</f>
        <v>#REF!</v>
      </c>
      <c r="CD13" s="63" t="e">
        <f>INDEX($A$1:$AG$20,MATCH($AM13,$AM$1:$AM$20,0),MATCH(#REF!,#REF!,0))</f>
        <v>#REF!</v>
      </c>
      <c r="CE13" s="63" t="e">
        <f>INDEX($A$1:$AG$20,MATCH($AM13,$AM$1:$AM$20,0),MATCH(#REF!,#REF!,0))</f>
        <v>#REF!</v>
      </c>
      <c r="CF13" s="63" t="e">
        <f>INDEX($A$1:$AG$20,MATCH($AM13,$AM$1:$AM$20,0),MATCH(#REF!,#REF!,0))</f>
        <v>#REF!</v>
      </c>
      <c r="CG13" s="63" t="e">
        <f>INDEX($A$1:$AG$20,MATCH($AM13,$AM$1:$AM$20,0),MATCH(#REF!,#REF!,0))</f>
        <v>#REF!</v>
      </c>
      <c r="CH13" s="63" t="e">
        <f>INDEX($A$1:$AG$20,MATCH($AM13,$AM$1:$AM$20,0),MATCH(#REF!,#REF!,0))</f>
        <v>#REF!</v>
      </c>
      <c r="CI13" s="63" t="e">
        <f>INDEX($A$1:$AG$20,MATCH($AM13,$AM$1:$AM$20,0),MATCH(#REF!,#REF!,0))</f>
        <v>#REF!</v>
      </c>
      <c r="CJ13" s="63" t="e">
        <f>INDEX($A$1:$AG$20,MATCH($AM13,$AM$1:$AM$20,0),MATCH(#REF!,#REF!,0))</f>
        <v>#REF!</v>
      </c>
      <c r="CK13" s="63" t="e">
        <f>INDEX($A$1:$AG$20,MATCH($AM13,$AM$1:$AM$20,0),MATCH(#REF!,#REF!,0))</f>
        <v>#REF!</v>
      </c>
      <c r="CL13" s="63" t="e">
        <f>INDEX($A$1:$AG$20,MATCH($AM13,$AM$1:$AM$20,0),MATCH(#REF!,#REF!,0))</f>
        <v>#REF!</v>
      </c>
      <c r="CM13" s="63" t="e">
        <f>INDEX($A$1:$AG$20,MATCH($AM13,$AM$1:$AM$20,0),MATCH(#REF!,#REF!,0))</f>
        <v>#REF!</v>
      </c>
      <c r="CN13" s="63" t="e">
        <f>INDEX($A$1:$AG$20,MATCH($AM13,$AM$1:$AM$20,0),MATCH(#REF!,#REF!,0))</f>
        <v>#REF!</v>
      </c>
      <c r="CO13" s="63" t="e">
        <f>INDEX($A$1:$AG$20,MATCH($AM13,$AM$1:$AM$20,0),MATCH(#REF!,#REF!,0))</f>
        <v>#REF!</v>
      </c>
      <c r="CP13" s="63" t="e">
        <f>INDEX($A$1:$AG$20,MATCH($AM13,$AM$1:$AM$20,0),MATCH(#REF!,#REF!,0))</f>
        <v>#REF!</v>
      </c>
      <c r="CQ13" s="63" t="e">
        <f>INDEX($A$1:$AG$20,MATCH($AM13,$AM$1:$AM$20,0),MATCH(#REF!,#REF!,0))</f>
        <v>#REF!</v>
      </c>
      <c r="CR13" s="63" t="e">
        <f>INDEX($A$1:$AG$20,MATCH($AM13,$AM$1:$AM$20,0),MATCH(#REF!,#REF!,0))</f>
        <v>#REF!</v>
      </c>
      <c r="CS13" s="63" t="e">
        <f>INDEX($A$1:$AG$20,MATCH($AM13,$AM$1:$AM$20,0),MATCH(#REF!,#REF!,0))</f>
        <v>#REF!</v>
      </c>
      <c r="CT13" s="63" t="e">
        <f>INDEX($A$1:$AG$20,MATCH($AM13,$AM$1:$AM$20,0),MATCH(#REF!,#REF!,0))</f>
        <v>#REF!</v>
      </c>
      <c r="CU13" s="63" t="e">
        <f>INDEX($A$1:$AG$20,MATCH($AM13,$AM$1:$AM$20,0),MATCH(#REF!,#REF!,0))</f>
        <v>#REF!</v>
      </c>
      <c r="CV13" s="63" t="e">
        <f>INDEX($A$1:$AG$20,MATCH($AM13,$AM$1:$AM$20,0),MATCH(#REF!,#REF!,0))</f>
        <v>#REF!</v>
      </c>
      <c r="CW13" s="63" t="e">
        <f>INDEX($A$1:$AG$20,MATCH($AM13,$AM$1:$AM$20,0),MATCH(#REF!,#REF!,0))</f>
        <v>#REF!</v>
      </c>
      <c r="CX13" s="63" t="e">
        <f>INDEX($A$1:$AG$20,MATCH($AM13,$AM$1:$AM$20,0),MATCH(#REF!,#REF!,0))</f>
        <v>#REF!</v>
      </c>
      <c r="CY13" s="63" t="e">
        <f>INDEX($A$1:$AG$20,MATCH($AM13,$AM$1:$AM$20,0),MATCH(#REF!,#REF!,0))</f>
        <v>#REF!</v>
      </c>
      <c r="CZ13" s="63" t="e">
        <f>INDEX($A$1:$AG$20,MATCH($AM13,$AM$1:$AM$20,0),MATCH(#REF!,#REF!,0))</f>
        <v>#REF!</v>
      </c>
      <c r="DA13" s="63" t="e">
        <f>INDEX($A$1:$AG$20,MATCH($AM13,$AM$1:$AM$20,0),MATCH(#REF!,#REF!,0))</f>
        <v>#REF!</v>
      </c>
      <c r="DB13" s="63" t="e">
        <f>INDEX($A$1:$AG$20,MATCH($AM13,$AM$1:$AM$20,0),MATCH(#REF!,#REF!,0))</f>
        <v>#REF!</v>
      </c>
      <c r="DC13" s="63" t="e">
        <f>INDEX($A$1:$AG$20,MATCH($AM13,$AM$1:$AM$20,0),MATCH(#REF!,#REF!,0))</f>
        <v>#REF!</v>
      </c>
      <c r="DD13" s="63" t="e">
        <f>INDEX($A$1:$AG$20,MATCH($AM13,$AM$1:$AM$20,0),MATCH(#REF!,#REF!,0))</f>
        <v>#REF!</v>
      </c>
      <c r="DE13" s="63" t="e">
        <f>INDEX($A$1:$AG$20,MATCH($AM13,$AM$1:$AM$20,0),MATCH(#REF!,#REF!,0))</f>
        <v>#REF!</v>
      </c>
      <c r="DF13" s="63" t="e">
        <f>INDEX($A$1:$AG$20,MATCH($AM13,$AM$1:$AM$20,0),MATCH(#REF!,#REF!,0))</f>
        <v>#REF!</v>
      </c>
      <c r="DG13" s="63" t="e">
        <f>INDEX($A$1:$AG$20,MATCH($AM13,$AM$1:$AM$20,0),MATCH(#REF!,#REF!,0))</f>
        <v>#REF!</v>
      </c>
      <c r="DH13" s="63" t="e">
        <f>INDEX($A$1:$AG$20,MATCH($AM13,$AM$1:$AM$20,0),MATCH(#REF!,#REF!,0))</f>
        <v>#REF!</v>
      </c>
      <c r="DI13" s="63" t="e">
        <f>INDEX($A$1:$AG$20,MATCH($AM13,$AM$1:$AM$20,0),MATCH(#REF!,#REF!,0))</f>
        <v>#REF!</v>
      </c>
      <c r="DJ13" s="63" t="e">
        <f>INDEX($A$1:$AG$20,MATCH($AM13,$AM$1:$AM$20,0),MATCH(#REF!,#REF!,0))</f>
        <v>#REF!</v>
      </c>
      <c r="DK13" s="63" t="e">
        <f>INDEX($A$1:$AG$20,MATCH($AM13,$AM$1:$AM$20,0),MATCH(#REF!,#REF!,0))</f>
        <v>#REF!</v>
      </c>
      <c r="DL13" s="63" t="e">
        <f>INDEX($A$1:$AG$20,MATCH($AM13,$AM$1:$AM$20,0),MATCH(#REF!,#REF!,0))</f>
        <v>#REF!</v>
      </c>
      <c r="DM13" s="63" t="e">
        <f>INDEX($A$1:$AG$20,MATCH($AM13,$AM$1:$AM$20,0),MATCH(#REF!,#REF!,0))</f>
        <v>#REF!</v>
      </c>
      <c r="DN13" s="63" t="e">
        <f>INDEX($A$1:$AG$20,MATCH($AM13,$AM$1:$AM$20,0),MATCH(#REF!,#REF!,0))</f>
        <v>#REF!</v>
      </c>
      <c r="DO13" s="63" t="e">
        <f>INDEX($A$1:$AG$20,MATCH($AM13,$AM$1:$AM$20,0),MATCH(#REF!,#REF!,0))</f>
        <v>#REF!</v>
      </c>
      <c r="DP13" s="63" t="e">
        <f>INDEX($A$1:$AG$20,MATCH($AM13,$AM$1:$AM$20,0),MATCH(#REF!,#REF!,0))</f>
        <v>#REF!</v>
      </c>
      <c r="DQ13" s="63" t="e">
        <f>INDEX($A$1:$AG$20,MATCH($AM13,$AM$1:$AM$20,0),MATCH(#REF!,#REF!,0))</f>
        <v>#REF!</v>
      </c>
      <c r="DR13" s="63" t="e">
        <f>INDEX($A$1:$AG$20,MATCH($AM13,$AM$1:$AM$20,0),MATCH(#REF!,#REF!,0))</f>
        <v>#REF!</v>
      </c>
      <c r="DS13" s="63" t="e">
        <f>INDEX($A$1:$AG$20,MATCH($AM13,$AM$1:$AM$20,0),MATCH(#REF!,#REF!,0))</f>
        <v>#REF!</v>
      </c>
      <c r="DT13" s="63" t="e">
        <f>INDEX($A$1:$AG$20,MATCH($AM13,$AM$1:$AM$20,0),MATCH(#REF!,#REF!,0))</f>
        <v>#REF!</v>
      </c>
      <c r="DU13" s="63" t="e">
        <f>INDEX($A$1:$AG$20,MATCH($AM13,$AM$1:$AM$20,0),MATCH(#REF!,#REF!,0))</f>
        <v>#REF!</v>
      </c>
      <c r="DV13" s="63" t="e">
        <f>INDEX($A$1:$AG$20,MATCH($AM13,$AM$1:$AM$20,0),MATCH(#REF!,#REF!,0))</f>
        <v>#REF!</v>
      </c>
      <c r="DW13" s="63" t="e">
        <f>INDEX($A$1:$AG$20,MATCH($AM13,$AM$1:$AM$20,0),MATCH(#REF!,#REF!,0))</f>
        <v>#REF!</v>
      </c>
      <c r="DX13" s="63" t="e">
        <f>INDEX($A$1:$AG$20,MATCH($AM13,$AM$1:$AM$20,0),MATCH(#REF!,#REF!,0))</f>
        <v>#REF!</v>
      </c>
      <c r="DY13" s="63" t="e">
        <f>INDEX($A$1:$AG$20,MATCH($AM13,$AM$1:$AM$20,0),MATCH(#REF!,#REF!,0))</f>
        <v>#REF!</v>
      </c>
      <c r="DZ13" s="63" t="e">
        <f>INDEX($A$1:$AG$20,MATCH($AM13,$AM$1:$AM$20,0),MATCH(#REF!,#REF!,0))</f>
        <v>#REF!</v>
      </c>
      <c r="EA13" s="63" t="e">
        <f>INDEX($A$1:$AG$20,MATCH($AM13,$AM$1:$AM$20,0),MATCH(#REF!,#REF!,0))</f>
        <v>#REF!</v>
      </c>
      <c r="EB13" s="63" t="e">
        <f>INDEX($A$1:$AG$20,MATCH($AM13,$AM$1:$AM$20,0),MATCH(#REF!,#REF!,0))</f>
        <v>#REF!</v>
      </c>
      <c r="EC13" s="63" t="e">
        <f>INDEX($A$1:$AG$20,MATCH($AM13,$AM$1:$AM$20,0),MATCH(#REF!,#REF!,0))</f>
        <v>#REF!</v>
      </c>
      <c r="ED13" s="63" t="e">
        <f>INDEX($A$1:$AG$20,MATCH($AM13,$AM$1:$AM$20,0),MATCH(#REF!,#REF!,0))</f>
        <v>#REF!</v>
      </c>
      <c r="EE13" s="63" t="e">
        <f>INDEX($A$1:$AG$20,MATCH($AM13,$AM$1:$AM$20,0),MATCH(#REF!,#REF!,0))</f>
        <v>#REF!</v>
      </c>
      <c r="EF13" s="63" t="e">
        <f>INDEX($A$1:$AG$20,MATCH($AM13,$AM$1:$AM$20,0),MATCH(#REF!,#REF!,0))</f>
        <v>#REF!</v>
      </c>
      <c r="EG13" s="63" t="e">
        <f>INDEX($A$1:$AG$20,MATCH($AM13,$AM$1:$AM$20,0),MATCH(#REF!,#REF!,0))</f>
        <v>#REF!</v>
      </c>
      <c r="EH13" s="63" t="e">
        <f>INDEX($A$1:$AG$20,MATCH($AM13,$AM$1:$AM$20,0),MATCH(#REF!,#REF!,0))</f>
        <v>#REF!</v>
      </c>
      <c r="EI13" s="63" t="e">
        <f>INDEX($A$1:$AG$20,MATCH($AM13,$AM$1:$AM$20,0),MATCH(#REF!,#REF!,0))</f>
        <v>#REF!</v>
      </c>
      <c r="EJ13" s="63" t="e">
        <f>INDEX($A$1:$AG$20,MATCH($AM13,$AM$1:$AM$20,0),MATCH(#REF!,#REF!,0))</f>
        <v>#REF!</v>
      </c>
      <c r="EK13" s="63" t="e">
        <f>INDEX($A$1:$AG$20,MATCH($AM13,$AM$1:$AM$20,0),MATCH(#REF!,#REF!,0))</f>
        <v>#REF!</v>
      </c>
      <c r="EL13" s="63" t="e">
        <f>INDEX($A$1:$AG$20,MATCH($AM13,$AM$1:$AM$20,0),MATCH(#REF!,#REF!,0))</f>
        <v>#REF!</v>
      </c>
      <c r="EM13" s="63" t="e">
        <f>INDEX($A$1:$AG$20,MATCH($AM13,$AM$1:$AM$20,0),MATCH(#REF!,#REF!,0))</f>
        <v>#REF!</v>
      </c>
      <c r="EN13" s="63" t="e">
        <f>INDEX($A$1:$AG$20,MATCH($AM13,$AM$1:$AM$20,0),MATCH(#REF!,#REF!,0))</f>
        <v>#REF!</v>
      </c>
      <c r="EO13" s="63" t="e">
        <f>INDEX($A$1:$AG$20,MATCH($AM13,$AM$1:$AM$20,0),MATCH(#REF!,#REF!,0))</f>
        <v>#REF!</v>
      </c>
      <c r="EP13" s="63" t="e">
        <f>INDEX($A$1:$AG$20,MATCH($AM13,$AM$1:$AM$20,0),MATCH(#REF!,#REF!,0))</f>
        <v>#REF!</v>
      </c>
      <c r="EQ13" s="63" t="e">
        <f>INDEX($A$1:$AG$20,MATCH($AM13,$AM$1:$AM$20,0),MATCH(#REF!,#REF!,0))</f>
        <v>#REF!</v>
      </c>
      <c r="ER13" s="63" t="e">
        <f>INDEX($A$1:$AG$20,MATCH($AM13,$AM$1:$AM$20,0),MATCH(#REF!,#REF!,0))</f>
        <v>#REF!</v>
      </c>
      <c r="ES13" s="63" t="e">
        <f>INDEX($A$1:$AG$20,MATCH($AM13,$AM$1:$AM$20,0),MATCH(#REF!,#REF!,0))</f>
        <v>#REF!</v>
      </c>
      <c r="ET13" s="63" t="e">
        <f>INDEX($A$1:$AG$20,MATCH($AM13,$AM$1:$AM$20,0),MATCH(#REF!,#REF!,0))</f>
        <v>#REF!</v>
      </c>
      <c r="EU13" s="63" t="e">
        <f>INDEX($A$1:$AG$20,MATCH($AM13,$AM$1:$AM$20,0),MATCH(#REF!,#REF!,0))</f>
        <v>#REF!</v>
      </c>
      <c r="EV13" s="63" t="e">
        <f>INDEX($A$1:$AG$20,MATCH($AM13,$AM$1:$AM$20,0),MATCH(#REF!,#REF!,0))</f>
        <v>#REF!</v>
      </c>
      <c r="EW13" s="63" t="e">
        <f>INDEX($A$1:$AG$20,MATCH($AM13,$AM$1:$AM$20,0),MATCH(#REF!,#REF!,0))</f>
        <v>#REF!</v>
      </c>
      <c r="EX13" s="63" t="e">
        <f>INDEX($A$1:$AG$20,MATCH($AM13,$AM$1:$AM$20,0),MATCH(#REF!,#REF!,0))</f>
        <v>#REF!</v>
      </c>
      <c r="EY13" s="63" t="e">
        <f>INDEX($A$1:$AG$20,MATCH($AM13,$AM$1:$AM$20,0),MATCH(#REF!,#REF!,0))</f>
        <v>#REF!</v>
      </c>
      <c r="EZ13" s="63" t="e">
        <f>INDEX($A$1:$AG$20,MATCH($AM13,$AM$1:$AM$20,0),MATCH(#REF!,#REF!,0))</f>
        <v>#REF!</v>
      </c>
      <c r="FA13" s="63" t="e">
        <f>INDEX($A$1:$AG$20,MATCH($AM13,$AM$1:$AM$20,0),MATCH(#REF!,#REF!,0))</f>
        <v>#REF!</v>
      </c>
      <c r="FB13" s="63" t="e">
        <f>INDEX($A$1:$AG$20,MATCH($AM13,$AM$1:$AM$20,0),MATCH(#REF!,#REF!,0))</f>
        <v>#REF!</v>
      </c>
      <c r="FC13" s="63" t="e">
        <f>INDEX($A$1:$AG$20,MATCH($AM13,$AM$1:$AM$20,0),MATCH(#REF!,#REF!,0))</f>
        <v>#REF!</v>
      </c>
      <c r="FD13" s="63" t="e">
        <f>INDEX($A$1:$AG$20,MATCH($AM13,$AM$1:$AM$20,0),MATCH(#REF!,#REF!,0))</f>
        <v>#REF!</v>
      </c>
      <c r="FE13" s="63" t="e">
        <f>INDEX($A$1:$AG$20,MATCH($AM13,$AM$1:$AM$20,0),MATCH(#REF!,#REF!,0))</f>
        <v>#REF!</v>
      </c>
      <c r="FF13" s="63" t="e">
        <f>INDEX($A$1:$AG$20,MATCH($AM13,$AM$1:$AM$20,0),MATCH(#REF!,#REF!,0))</f>
        <v>#REF!</v>
      </c>
      <c r="FG13" s="63" t="e">
        <f>INDEX($A$1:$AG$20,MATCH($AM13,$AM$1:$AM$20,0),MATCH(#REF!,#REF!,0))</f>
        <v>#REF!</v>
      </c>
      <c r="FH13" s="63" t="e">
        <f>INDEX($A$1:$AG$20,MATCH($AM13,$AM$1:$AM$20,0),MATCH(#REF!,#REF!,0))</f>
        <v>#REF!</v>
      </c>
      <c r="FI13" s="63" t="e">
        <f>INDEX($A$1:$AG$20,MATCH($AM13,$AM$1:$AM$20,0),MATCH(#REF!,#REF!,0))</f>
        <v>#REF!</v>
      </c>
      <c r="FJ13" s="63" t="e">
        <f>INDEX($A$1:$AG$20,MATCH($AM13,$AM$1:$AM$20,0),MATCH(#REF!,#REF!,0))</f>
        <v>#REF!</v>
      </c>
      <c r="FK13" s="63" t="e">
        <f>INDEX($A$1:$AG$20,MATCH($AM13,$AM$1:$AM$20,0),MATCH(#REF!,#REF!,0))</f>
        <v>#REF!</v>
      </c>
      <c r="FL13" s="63" t="e">
        <f>INDEX($A$1:$AG$20,MATCH($AM13,$AM$1:$AM$20,0),MATCH(#REF!,#REF!,0))</f>
        <v>#REF!</v>
      </c>
      <c r="FM13" s="64" t="e">
        <f>INDEX($A$1:$AG$20,MATCH($AM13,$AM$1:$AM$20,0),MATCH(#REF!,#REF!,0))</f>
        <v>#REF!</v>
      </c>
    </row>
    <row r="14" spans="1:169" s="1" customFormat="1" ht="40.5">
      <c r="A14" s="65" t="s">
        <v>29</v>
      </c>
      <c r="B14" s="66" t="s">
        <v>30</v>
      </c>
      <c r="C14" s="12" t="str">
        <f>CONCATENATE(A14,B14)</f>
        <v>RCTJ00002SBLUE</v>
      </c>
      <c r="D14" s="58" t="e">
        <f t="shared" si="0"/>
        <v>#N/A</v>
      </c>
      <c r="E14" s="59" t="e">
        <f>IF(IF(IFERROR(INDEX($AN$6:$FM$9,11,MATCH("X",$AN14:$FM14,0)),0)&lt;&gt;0,INDEX($AN$6:$FM$9,11,MATCH("X",$AN14:$FM14,0)),INDEX($AN$6:$FM$9,11,MATCH(0,$AN14:$FM14,0)))=0,"-",(IF(IFERROR(INDEX($AN$6:$FM$9,11,MATCH("X",$AN14:$FM14,0)),0)&lt;&gt;0,INDEX($AN$6:$FM$9,11,MATCH("X",$AN14:$FM14,0)),INDEX($AN$6:$FM$9,11,MATCH(0,$AN14:$FM14,0)))))</f>
        <v>#N/A</v>
      </c>
      <c r="F14" s="69" t="s">
        <v>31</v>
      </c>
      <c r="G14" s="67" t="s">
        <v>31</v>
      </c>
      <c r="H14" s="67" t="s">
        <v>31</v>
      </c>
      <c r="I14" s="60">
        <f ca="1">INDIRECT("'일보고-"&amp;I$7&amp;"'!R"&amp;11&amp;"C"&amp;9,FALSE)</f>
        <v>0</v>
      </c>
      <c r="J14" s="60">
        <f t="shared" ca="1" si="5"/>
        <v>0</v>
      </c>
      <c r="K14" s="67" t="s">
        <v>31</v>
      </c>
      <c r="AM14" s="61" t="str">
        <f t="shared" si="6"/>
        <v>RCTJ00002SBLUE</v>
      </c>
      <c r="AN14" s="62" t="e">
        <f>INDEX($A$1:$AG$20,MATCH($AM14,$AM$1:$AM$20,0),MATCH(#REF!,#REF!,0))</f>
        <v>#REF!</v>
      </c>
      <c r="AO14" s="63" t="e">
        <f>INDEX($A$1:$AG$20,MATCH($AM14,$AM$1:$AM$20,0),MATCH(#REF!,#REF!,0))</f>
        <v>#REF!</v>
      </c>
      <c r="AP14" s="63" t="e">
        <f>INDEX($A$1:$AG$20,MATCH($AM14,$AM$1:$AM$20,0),MATCH(#REF!,#REF!,0))</f>
        <v>#REF!</v>
      </c>
      <c r="AQ14" s="63" t="e">
        <f>INDEX($A$1:$AG$20,MATCH($AM14,$AM$1:$AM$20,0),MATCH(#REF!,#REF!,0))</f>
        <v>#REF!</v>
      </c>
      <c r="AR14" s="63" t="e">
        <f>INDEX($A$1:$AG$20,MATCH($AM14,$AM$1:$AM$20,0),MATCH(#REF!,#REF!,0))</f>
        <v>#REF!</v>
      </c>
      <c r="AS14" s="63" t="e">
        <f>INDEX($A$1:$AG$20,MATCH($AM14,$AM$1:$AM$20,0),MATCH(#REF!,#REF!,0))</f>
        <v>#REF!</v>
      </c>
      <c r="AT14" s="63" t="e">
        <f>INDEX($A$1:$AG$20,MATCH($AM14,$AM$1:$AM$20,0),MATCH(#REF!,#REF!,0))</f>
        <v>#REF!</v>
      </c>
      <c r="AU14" s="63" t="e">
        <f>INDEX($A$1:$AG$20,MATCH($AM14,$AM$1:$AM$20,0),MATCH(#REF!,#REF!,0))</f>
        <v>#REF!</v>
      </c>
      <c r="AV14" s="63" t="e">
        <f>INDEX($A$1:$AG$20,MATCH($AM14,$AM$1:$AM$20,0),MATCH(#REF!,#REF!,0))</f>
        <v>#REF!</v>
      </c>
      <c r="AW14" s="63" t="e">
        <f>INDEX($A$1:$AG$20,MATCH($AM14,$AM$1:$AM$20,0),MATCH(#REF!,#REF!,0))</f>
        <v>#REF!</v>
      </c>
      <c r="AX14" s="63" t="e">
        <f>INDEX($A$1:$AG$20,MATCH($AM14,$AM$1:$AM$20,0),MATCH(#REF!,#REF!,0))</f>
        <v>#REF!</v>
      </c>
      <c r="AY14" s="63" t="e">
        <f>INDEX($A$1:$AG$20,MATCH($AM14,$AM$1:$AM$20,0),MATCH(#REF!,#REF!,0))</f>
        <v>#REF!</v>
      </c>
      <c r="AZ14" s="63" t="e">
        <f>INDEX($A$1:$AG$20,MATCH($AM14,$AM$1:$AM$20,0),MATCH(#REF!,#REF!,0))</f>
        <v>#REF!</v>
      </c>
      <c r="BA14" s="63" t="e">
        <f>INDEX($A$1:$AG$20,MATCH($AM14,$AM$1:$AM$20,0),MATCH(#REF!,#REF!,0))</f>
        <v>#REF!</v>
      </c>
      <c r="BB14" s="63" t="e">
        <f>INDEX($A$1:$AG$20,MATCH($AM14,$AM$1:$AM$20,0),MATCH(#REF!,#REF!,0))</f>
        <v>#REF!</v>
      </c>
      <c r="BC14" s="63" t="e">
        <f>INDEX($A$1:$AG$20,MATCH($AM14,$AM$1:$AM$20,0),MATCH(#REF!,#REF!,0))</f>
        <v>#REF!</v>
      </c>
      <c r="BD14" s="63" t="e">
        <f>INDEX($A$1:$AG$20,MATCH($AM14,$AM$1:$AM$20,0),MATCH(#REF!,#REF!,0))</f>
        <v>#REF!</v>
      </c>
      <c r="BE14" s="63" t="e">
        <f>INDEX($A$1:$AG$20,MATCH($AM14,$AM$1:$AM$20,0),MATCH(#REF!,#REF!,0))</f>
        <v>#REF!</v>
      </c>
      <c r="BF14" s="63" t="e">
        <f>INDEX($A$1:$AG$20,MATCH($AM14,$AM$1:$AM$20,0),MATCH(#REF!,#REF!,0))</f>
        <v>#REF!</v>
      </c>
      <c r="BG14" s="63" t="e">
        <f>INDEX($A$1:$AG$20,MATCH($AM14,$AM$1:$AM$20,0),MATCH(#REF!,#REF!,0))</f>
        <v>#REF!</v>
      </c>
      <c r="BH14" s="63" t="e">
        <f>INDEX($A$1:$AG$20,MATCH($AM14,$AM$1:$AM$20,0),MATCH(#REF!,#REF!,0))</f>
        <v>#REF!</v>
      </c>
      <c r="BI14" s="63" t="e">
        <f>INDEX($A$1:$AG$20,MATCH($AM14,$AM$1:$AM$20,0),MATCH(#REF!,#REF!,0))</f>
        <v>#REF!</v>
      </c>
      <c r="BJ14" s="63" t="e">
        <f>INDEX($A$1:$AG$20,MATCH($AM14,$AM$1:$AM$20,0),MATCH(#REF!,#REF!,0))</f>
        <v>#REF!</v>
      </c>
      <c r="BK14" s="63" t="e">
        <f>INDEX($A$1:$AG$20,MATCH($AM14,$AM$1:$AM$20,0),MATCH(#REF!,#REF!,0))</f>
        <v>#REF!</v>
      </c>
      <c r="BL14" s="63" t="e">
        <f>INDEX($A$1:$AG$20,MATCH($AM14,$AM$1:$AM$20,0),MATCH(#REF!,#REF!,0))</f>
        <v>#REF!</v>
      </c>
      <c r="BM14" s="63" t="e">
        <f>INDEX($A$1:$AG$20,MATCH($AM14,$AM$1:$AM$20,0),MATCH(#REF!,#REF!,0))</f>
        <v>#REF!</v>
      </c>
      <c r="BN14" s="63" t="e">
        <f>INDEX($A$1:$AG$20,MATCH($AM14,$AM$1:$AM$20,0),MATCH(#REF!,#REF!,0))</f>
        <v>#REF!</v>
      </c>
      <c r="BO14" s="63" t="e">
        <f>INDEX($A$1:$AG$20,MATCH($AM14,$AM$1:$AM$20,0),MATCH(#REF!,#REF!,0))</f>
        <v>#REF!</v>
      </c>
      <c r="BP14" s="63" t="e">
        <f>INDEX($A$1:$AG$20,MATCH($AM14,$AM$1:$AM$20,0),MATCH(#REF!,#REF!,0))</f>
        <v>#REF!</v>
      </c>
      <c r="BQ14" s="63" t="e">
        <f>INDEX($A$1:$AG$20,MATCH($AM14,$AM$1:$AM$20,0),MATCH(#REF!,#REF!,0))</f>
        <v>#REF!</v>
      </c>
      <c r="BR14" s="63" t="e">
        <f>INDEX($A$1:$AG$20,MATCH($AM14,$AM$1:$AM$20,0),MATCH(#REF!,#REF!,0))</f>
        <v>#REF!</v>
      </c>
      <c r="BS14" s="63" t="e">
        <f>INDEX($A$1:$AG$20,MATCH($AM14,$AM$1:$AM$20,0),MATCH(#REF!,#REF!,0))</f>
        <v>#REF!</v>
      </c>
      <c r="BT14" s="63" t="e">
        <f>INDEX($A$1:$AG$20,MATCH($AM14,$AM$1:$AM$20,0),MATCH(#REF!,#REF!,0))</f>
        <v>#REF!</v>
      </c>
      <c r="BU14" s="63" t="e">
        <f>INDEX($A$1:$AG$20,MATCH($AM14,$AM$1:$AM$20,0),MATCH(#REF!,#REF!,0))</f>
        <v>#REF!</v>
      </c>
      <c r="BV14" s="63" t="e">
        <f>INDEX($A$1:$AG$20,MATCH($AM14,$AM$1:$AM$20,0),MATCH(#REF!,#REF!,0))</f>
        <v>#REF!</v>
      </c>
      <c r="BW14" s="63" t="e">
        <f>INDEX($A$1:$AG$20,MATCH($AM14,$AM$1:$AM$20,0),MATCH(#REF!,#REF!,0))</f>
        <v>#REF!</v>
      </c>
      <c r="BX14" s="63" t="e">
        <f>INDEX($A$1:$AG$20,MATCH($AM14,$AM$1:$AM$20,0),MATCH(#REF!,#REF!,0))</f>
        <v>#REF!</v>
      </c>
      <c r="BY14" s="63" t="e">
        <f>INDEX($A$1:$AG$20,MATCH($AM14,$AM$1:$AM$20,0),MATCH(#REF!,#REF!,0))</f>
        <v>#REF!</v>
      </c>
      <c r="BZ14" s="63" t="e">
        <f>INDEX($A$1:$AG$20,MATCH($AM14,$AM$1:$AM$20,0),MATCH(#REF!,#REF!,0))</f>
        <v>#REF!</v>
      </c>
      <c r="CA14" s="63" t="e">
        <f>INDEX($A$1:$AG$20,MATCH($AM14,$AM$1:$AM$20,0),MATCH(#REF!,#REF!,0))</f>
        <v>#REF!</v>
      </c>
      <c r="CB14" s="63" t="e">
        <f>INDEX($A$1:$AG$20,MATCH($AM14,$AM$1:$AM$20,0),MATCH(#REF!,#REF!,0))</f>
        <v>#REF!</v>
      </c>
      <c r="CC14" s="63" t="e">
        <f>INDEX($A$1:$AG$20,MATCH($AM14,$AM$1:$AM$20,0),MATCH(#REF!,#REF!,0))</f>
        <v>#REF!</v>
      </c>
      <c r="CD14" s="63" t="e">
        <f>INDEX($A$1:$AG$20,MATCH($AM14,$AM$1:$AM$20,0),MATCH(#REF!,#REF!,0))</f>
        <v>#REF!</v>
      </c>
      <c r="CE14" s="63" t="e">
        <f>INDEX($A$1:$AG$20,MATCH($AM14,$AM$1:$AM$20,0),MATCH(#REF!,#REF!,0))</f>
        <v>#REF!</v>
      </c>
      <c r="CF14" s="63" t="e">
        <f>INDEX($A$1:$AG$20,MATCH($AM14,$AM$1:$AM$20,0),MATCH(#REF!,#REF!,0))</f>
        <v>#REF!</v>
      </c>
      <c r="CG14" s="63" t="e">
        <f>INDEX($A$1:$AG$20,MATCH($AM14,$AM$1:$AM$20,0),MATCH(#REF!,#REF!,0))</f>
        <v>#REF!</v>
      </c>
      <c r="CH14" s="63" t="e">
        <f>INDEX($A$1:$AG$20,MATCH($AM14,$AM$1:$AM$20,0),MATCH(#REF!,#REF!,0))</f>
        <v>#REF!</v>
      </c>
      <c r="CI14" s="63" t="e">
        <f>INDEX($A$1:$AG$20,MATCH($AM14,$AM$1:$AM$20,0),MATCH(#REF!,#REF!,0))</f>
        <v>#REF!</v>
      </c>
      <c r="CJ14" s="63" t="e">
        <f>INDEX($A$1:$AG$20,MATCH($AM14,$AM$1:$AM$20,0),MATCH(#REF!,#REF!,0))</f>
        <v>#REF!</v>
      </c>
      <c r="CK14" s="63" t="e">
        <f>INDEX($A$1:$AG$20,MATCH($AM14,$AM$1:$AM$20,0),MATCH(#REF!,#REF!,0))</f>
        <v>#REF!</v>
      </c>
      <c r="CL14" s="63" t="e">
        <f>INDEX($A$1:$AG$20,MATCH($AM14,$AM$1:$AM$20,0),MATCH(#REF!,#REF!,0))</f>
        <v>#REF!</v>
      </c>
      <c r="CM14" s="63" t="e">
        <f>INDEX($A$1:$AG$20,MATCH($AM14,$AM$1:$AM$20,0),MATCH(#REF!,#REF!,0))</f>
        <v>#REF!</v>
      </c>
      <c r="CN14" s="63" t="e">
        <f>INDEX($A$1:$AG$20,MATCH($AM14,$AM$1:$AM$20,0),MATCH(#REF!,#REF!,0))</f>
        <v>#REF!</v>
      </c>
      <c r="CO14" s="63" t="e">
        <f>INDEX($A$1:$AG$20,MATCH($AM14,$AM$1:$AM$20,0),MATCH(#REF!,#REF!,0))</f>
        <v>#REF!</v>
      </c>
      <c r="CP14" s="63" t="e">
        <f>INDEX($A$1:$AG$20,MATCH($AM14,$AM$1:$AM$20,0),MATCH(#REF!,#REF!,0))</f>
        <v>#REF!</v>
      </c>
      <c r="CQ14" s="63" t="e">
        <f>INDEX($A$1:$AG$20,MATCH($AM14,$AM$1:$AM$20,0),MATCH(#REF!,#REF!,0))</f>
        <v>#REF!</v>
      </c>
      <c r="CR14" s="63" t="e">
        <f>INDEX($A$1:$AG$20,MATCH($AM14,$AM$1:$AM$20,0),MATCH(#REF!,#REF!,0))</f>
        <v>#REF!</v>
      </c>
      <c r="CS14" s="63" t="e">
        <f>INDEX($A$1:$AG$20,MATCH($AM14,$AM$1:$AM$20,0),MATCH(#REF!,#REF!,0))</f>
        <v>#REF!</v>
      </c>
      <c r="CT14" s="63" t="e">
        <f>INDEX($A$1:$AG$20,MATCH($AM14,$AM$1:$AM$20,0),MATCH(#REF!,#REF!,0))</f>
        <v>#REF!</v>
      </c>
      <c r="CU14" s="63" t="e">
        <f>INDEX($A$1:$AG$20,MATCH($AM14,$AM$1:$AM$20,0),MATCH(#REF!,#REF!,0))</f>
        <v>#REF!</v>
      </c>
      <c r="CV14" s="63" t="e">
        <f>INDEX($A$1:$AG$20,MATCH($AM14,$AM$1:$AM$20,0),MATCH(#REF!,#REF!,0))</f>
        <v>#REF!</v>
      </c>
      <c r="CW14" s="63" t="e">
        <f>INDEX($A$1:$AG$20,MATCH($AM14,$AM$1:$AM$20,0),MATCH(#REF!,#REF!,0))</f>
        <v>#REF!</v>
      </c>
      <c r="CX14" s="63" t="e">
        <f>INDEX($A$1:$AG$20,MATCH($AM14,$AM$1:$AM$20,0),MATCH(#REF!,#REF!,0))</f>
        <v>#REF!</v>
      </c>
      <c r="CY14" s="63" t="e">
        <f>INDEX($A$1:$AG$20,MATCH($AM14,$AM$1:$AM$20,0),MATCH(#REF!,#REF!,0))</f>
        <v>#REF!</v>
      </c>
      <c r="CZ14" s="63" t="e">
        <f>INDEX($A$1:$AG$20,MATCH($AM14,$AM$1:$AM$20,0),MATCH(#REF!,#REF!,0))</f>
        <v>#REF!</v>
      </c>
      <c r="DA14" s="63" t="e">
        <f>INDEX($A$1:$AG$20,MATCH($AM14,$AM$1:$AM$20,0),MATCH(#REF!,#REF!,0))</f>
        <v>#REF!</v>
      </c>
      <c r="DB14" s="63" t="e">
        <f>INDEX($A$1:$AG$20,MATCH($AM14,$AM$1:$AM$20,0),MATCH(#REF!,#REF!,0))</f>
        <v>#REF!</v>
      </c>
      <c r="DC14" s="63" t="e">
        <f>INDEX($A$1:$AG$20,MATCH($AM14,$AM$1:$AM$20,0),MATCH(#REF!,#REF!,0))</f>
        <v>#REF!</v>
      </c>
      <c r="DD14" s="63" t="e">
        <f>INDEX($A$1:$AG$20,MATCH($AM14,$AM$1:$AM$20,0),MATCH(#REF!,#REF!,0))</f>
        <v>#REF!</v>
      </c>
      <c r="DE14" s="63" t="e">
        <f>INDEX($A$1:$AG$20,MATCH($AM14,$AM$1:$AM$20,0),MATCH(#REF!,#REF!,0))</f>
        <v>#REF!</v>
      </c>
      <c r="DF14" s="63" t="e">
        <f>INDEX($A$1:$AG$20,MATCH($AM14,$AM$1:$AM$20,0),MATCH(#REF!,#REF!,0))</f>
        <v>#REF!</v>
      </c>
      <c r="DG14" s="63" t="e">
        <f>INDEX($A$1:$AG$20,MATCH($AM14,$AM$1:$AM$20,0),MATCH(#REF!,#REF!,0))</f>
        <v>#REF!</v>
      </c>
      <c r="DH14" s="63" t="e">
        <f>INDEX($A$1:$AG$20,MATCH($AM14,$AM$1:$AM$20,0),MATCH(#REF!,#REF!,0))</f>
        <v>#REF!</v>
      </c>
      <c r="DI14" s="63" t="e">
        <f>INDEX($A$1:$AG$20,MATCH($AM14,$AM$1:$AM$20,0),MATCH(#REF!,#REF!,0))</f>
        <v>#REF!</v>
      </c>
      <c r="DJ14" s="63" t="e">
        <f>INDEX($A$1:$AG$20,MATCH($AM14,$AM$1:$AM$20,0),MATCH(#REF!,#REF!,0))</f>
        <v>#REF!</v>
      </c>
      <c r="DK14" s="63" t="e">
        <f>INDEX($A$1:$AG$20,MATCH($AM14,$AM$1:$AM$20,0),MATCH(#REF!,#REF!,0))</f>
        <v>#REF!</v>
      </c>
      <c r="DL14" s="63" t="e">
        <f>INDEX($A$1:$AG$20,MATCH($AM14,$AM$1:$AM$20,0),MATCH(#REF!,#REF!,0))</f>
        <v>#REF!</v>
      </c>
      <c r="DM14" s="63" t="e">
        <f>INDEX($A$1:$AG$20,MATCH($AM14,$AM$1:$AM$20,0),MATCH(#REF!,#REF!,0))</f>
        <v>#REF!</v>
      </c>
      <c r="DN14" s="63" t="e">
        <f>INDEX($A$1:$AG$20,MATCH($AM14,$AM$1:$AM$20,0),MATCH(#REF!,#REF!,0))</f>
        <v>#REF!</v>
      </c>
      <c r="DO14" s="63" t="e">
        <f>INDEX($A$1:$AG$20,MATCH($AM14,$AM$1:$AM$20,0),MATCH(#REF!,#REF!,0))</f>
        <v>#REF!</v>
      </c>
      <c r="DP14" s="63" t="e">
        <f>INDEX($A$1:$AG$20,MATCH($AM14,$AM$1:$AM$20,0),MATCH(#REF!,#REF!,0))</f>
        <v>#REF!</v>
      </c>
      <c r="DQ14" s="63" t="e">
        <f>INDEX($A$1:$AG$20,MATCH($AM14,$AM$1:$AM$20,0),MATCH(#REF!,#REF!,0))</f>
        <v>#REF!</v>
      </c>
      <c r="DR14" s="63" t="e">
        <f>INDEX($A$1:$AG$20,MATCH($AM14,$AM$1:$AM$20,0),MATCH(#REF!,#REF!,0))</f>
        <v>#REF!</v>
      </c>
      <c r="DS14" s="63" t="e">
        <f>INDEX($A$1:$AG$20,MATCH($AM14,$AM$1:$AM$20,0),MATCH(#REF!,#REF!,0))</f>
        <v>#REF!</v>
      </c>
      <c r="DT14" s="63" t="e">
        <f>INDEX($A$1:$AG$20,MATCH($AM14,$AM$1:$AM$20,0),MATCH(#REF!,#REF!,0))</f>
        <v>#REF!</v>
      </c>
      <c r="DU14" s="63" t="e">
        <f>INDEX($A$1:$AG$20,MATCH($AM14,$AM$1:$AM$20,0),MATCH(#REF!,#REF!,0))</f>
        <v>#REF!</v>
      </c>
      <c r="DV14" s="63" t="e">
        <f>INDEX($A$1:$AG$20,MATCH($AM14,$AM$1:$AM$20,0),MATCH(#REF!,#REF!,0))</f>
        <v>#REF!</v>
      </c>
      <c r="DW14" s="63" t="e">
        <f>INDEX($A$1:$AG$20,MATCH($AM14,$AM$1:$AM$20,0),MATCH(#REF!,#REF!,0))</f>
        <v>#REF!</v>
      </c>
      <c r="DX14" s="63" t="e">
        <f>INDEX($A$1:$AG$20,MATCH($AM14,$AM$1:$AM$20,0),MATCH(#REF!,#REF!,0))</f>
        <v>#REF!</v>
      </c>
      <c r="DY14" s="63" t="e">
        <f>INDEX($A$1:$AG$20,MATCH($AM14,$AM$1:$AM$20,0),MATCH(#REF!,#REF!,0))</f>
        <v>#REF!</v>
      </c>
      <c r="DZ14" s="63" t="e">
        <f>INDEX($A$1:$AG$20,MATCH($AM14,$AM$1:$AM$20,0),MATCH(#REF!,#REF!,0))</f>
        <v>#REF!</v>
      </c>
      <c r="EA14" s="63" t="e">
        <f>INDEX($A$1:$AG$20,MATCH($AM14,$AM$1:$AM$20,0),MATCH(#REF!,#REF!,0))</f>
        <v>#REF!</v>
      </c>
      <c r="EB14" s="63" t="e">
        <f>INDEX($A$1:$AG$20,MATCH($AM14,$AM$1:$AM$20,0),MATCH(#REF!,#REF!,0))</f>
        <v>#REF!</v>
      </c>
      <c r="EC14" s="63" t="e">
        <f>INDEX($A$1:$AG$20,MATCH($AM14,$AM$1:$AM$20,0),MATCH(#REF!,#REF!,0))</f>
        <v>#REF!</v>
      </c>
      <c r="ED14" s="63" t="e">
        <f>INDEX($A$1:$AG$20,MATCH($AM14,$AM$1:$AM$20,0),MATCH(#REF!,#REF!,0))</f>
        <v>#REF!</v>
      </c>
      <c r="EE14" s="63" t="e">
        <f>INDEX($A$1:$AG$20,MATCH($AM14,$AM$1:$AM$20,0),MATCH(#REF!,#REF!,0))</f>
        <v>#REF!</v>
      </c>
      <c r="EF14" s="63" t="e">
        <f>INDEX($A$1:$AG$20,MATCH($AM14,$AM$1:$AM$20,0),MATCH(#REF!,#REF!,0))</f>
        <v>#REF!</v>
      </c>
      <c r="EG14" s="63" t="e">
        <f>INDEX($A$1:$AG$20,MATCH($AM14,$AM$1:$AM$20,0),MATCH(#REF!,#REF!,0))</f>
        <v>#REF!</v>
      </c>
      <c r="EH14" s="63" t="e">
        <f>INDEX($A$1:$AG$20,MATCH($AM14,$AM$1:$AM$20,0),MATCH(#REF!,#REF!,0))</f>
        <v>#REF!</v>
      </c>
      <c r="EI14" s="63" t="e">
        <f>INDEX($A$1:$AG$20,MATCH($AM14,$AM$1:$AM$20,0),MATCH(#REF!,#REF!,0))</f>
        <v>#REF!</v>
      </c>
      <c r="EJ14" s="63" t="e">
        <f>INDEX($A$1:$AG$20,MATCH($AM14,$AM$1:$AM$20,0),MATCH(#REF!,#REF!,0))</f>
        <v>#REF!</v>
      </c>
      <c r="EK14" s="63" t="e">
        <f>INDEX($A$1:$AG$20,MATCH($AM14,$AM$1:$AM$20,0),MATCH(#REF!,#REF!,0))</f>
        <v>#REF!</v>
      </c>
      <c r="EL14" s="63" t="e">
        <f>INDEX($A$1:$AG$20,MATCH($AM14,$AM$1:$AM$20,0),MATCH(#REF!,#REF!,0))</f>
        <v>#REF!</v>
      </c>
      <c r="EM14" s="63" t="e">
        <f>INDEX($A$1:$AG$20,MATCH($AM14,$AM$1:$AM$20,0),MATCH(#REF!,#REF!,0))</f>
        <v>#REF!</v>
      </c>
      <c r="EN14" s="63" t="e">
        <f>INDEX($A$1:$AG$20,MATCH($AM14,$AM$1:$AM$20,0),MATCH(#REF!,#REF!,0))</f>
        <v>#REF!</v>
      </c>
      <c r="EO14" s="63" t="e">
        <f>INDEX($A$1:$AG$20,MATCH($AM14,$AM$1:$AM$20,0),MATCH(#REF!,#REF!,0))</f>
        <v>#REF!</v>
      </c>
      <c r="EP14" s="63" t="e">
        <f>INDEX($A$1:$AG$20,MATCH($AM14,$AM$1:$AM$20,0),MATCH(#REF!,#REF!,0))</f>
        <v>#REF!</v>
      </c>
      <c r="EQ14" s="63" t="e">
        <f>INDEX($A$1:$AG$20,MATCH($AM14,$AM$1:$AM$20,0),MATCH(#REF!,#REF!,0))</f>
        <v>#REF!</v>
      </c>
      <c r="ER14" s="63" t="e">
        <f>INDEX($A$1:$AG$20,MATCH($AM14,$AM$1:$AM$20,0),MATCH(#REF!,#REF!,0))</f>
        <v>#REF!</v>
      </c>
      <c r="ES14" s="63" t="e">
        <f>INDEX($A$1:$AG$20,MATCH($AM14,$AM$1:$AM$20,0),MATCH(#REF!,#REF!,0))</f>
        <v>#REF!</v>
      </c>
      <c r="ET14" s="63" t="e">
        <f>INDEX($A$1:$AG$20,MATCH($AM14,$AM$1:$AM$20,0),MATCH(#REF!,#REF!,0))</f>
        <v>#REF!</v>
      </c>
      <c r="EU14" s="63" t="e">
        <f>INDEX($A$1:$AG$20,MATCH($AM14,$AM$1:$AM$20,0),MATCH(#REF!,#REF!,0))</f>
        <v>#REF!</v>
      </c>
      <c r="EV14" s="63" t="e">
        <f>INDEX($A$1:$AG$20,MATCH($AM14,$AM$1:$AM$20,0),MATCH(#REF!,#REF!,0))</f>
        <v>#REF!</v>
      </c>
      <c r="EW14" s="63" t="e">
        <f>INDEX($A$1:$AG$20,MATCH($AM14,$AM$1:$AM$20,0),MATCH(#REF!,#REF!,0))</f>
        <v>#REF!</v>
      </c>
      <c r="EX14" s="63" t="e">
        <f>INDEX($A$1:$AG$20,MATCH($AM14,$AM$1:$AM$20,0),MATCH(#REF!,#REF!,0))</f>
        <v>#REF!</v>
      </c>
      <c r="EY14" s="63" t="e">
        <f>INDEX($A$1:$AG$20,MATCH($AM14,$AM$1:$AM$20,0),MATCH(#REF!,#REF!,0))</f>
        <v>#REF!</v>
      </c>
      <c r="EZ14" s="63" t="e">
        <f>INDEX($A$1:$AG$20,MATCH($AM14,$AM$1:$AM$20,0),MATCH(#REF!,#REF!,0))</f>
        <v>#REF!</v>
      </c>
      <c r="FA14" s="63" t="e">
        <f>INDEX($A$1:$AG$20,MATCH($AM14,$AM$1:$AM$20,0),MATCH(#REF!,#REF!,0))</f>
        <v>#REF!</v>
      </c>
      <c r="FB14" s="63" t="e">
        <f>INDEX($A$1:$AG$20,MATCH($AM14,$AM$1:$AM$20,0),MATCH(#REF!,#REF!,0))</f>
        <v>#REF!</v>
      </c>
      <c r="FC14" s="63" t="e">
        <f>INDEX($A$1:$AG$20,MATCH($AM14,$AM$1:$AM$20,0),MATCH(#REF!,#REF!,0))</f>
        <v>#REF!</v>
      </c>
      <c r="FD14" s="63" t="e">
        <f>INDEX($A$1:$AG$20,MATCH($AM14,$AM$1:$AM$20,0),MATCH(#REF!,#REF!,0))</f>
        <v>#REF!</v>
      </c>
      <c r="FE14" s="63" t="e">
        <f>INDEX($A$1:$AG$20,MATCH($AM14,$AM$1:$AM$20,0),MATCH(#REF!,#REF!,0))</f>
        <v>#REF!</v>
      </c>
      <c r="FF14" s="63" t="e">
        <f>INDEX($A$1:$AG$20,MATCH($AM14,$AM$1:$AM$20,0),MATCH(#REF!,#REF!,0))</f>
        <v>#REF!</v>
      </c>
      <c r="FG14" s="63" t="e">
        <f>INDEX($A$1:$AG$20,MATCH($AM14,$AM$1:$AM$20,0),MATCH(#REF!,#REF!,0))</f>
        <v>#REF!</v>
      </c>
      <c r="FH14" s="63" t="e">
        <f>INDEX($A$1:$AG$20,MATCH($AM14,$AM$1:$AM$20,0),MATCH(#REF!,#REF!,0))</f>
        <v>#REF!</v>
      </c>
      <c r="FI14" s="63" t="e">
        <f>INDEX($A$1:$AG$20,MATCH($AM14,$AM$1:$AM$20,0),MATCH(#REF!,#REF!,0))</f>
        <v>#REF!</v>
      </c>
      <c r="FJ14" s="63" t="e">
        <f>INDEX($A$1:$AG$20,MATCH($AM14,$AM$1:$AM$20,0),MATCH(#REF!,#REF!,0))</f>
        <v>#REF!</v>
      </c>
      <c r="FK14" s="63" t="e">
        <f>INDEX($A$1:$AG$20,MATCH($AM14,$AM$1:$AM$20,0),MATCH(#REF!,#REF!,0))</f>
        <v>#REF!</v>
      </c>
      <c r="FL14" s="63" t="e">
        <f>INDEX($A$1:$AG$20,MATCH($AM14,$AM$1:$AM$20,0),MATCH(#REF!,#REF!,0))</f>
        <v>#REF!</v>
      </c>
      <c r="FM14" s="64" t="e">
        <f>INDEX($A$1:$AG$20,MATCH($AM14,$AM$1:$AM$20,0),MATCH(#REF!,#REF!,0))</f>
        <v>#REF!</v>
      </c>
    </row>
    <row r="15" spans="1:169" s="1" customFormat="1" ht="40.5">
      <c r="A15" s="65" t="s">
        <v>32</v>
      </c>
      <c r="B15" s="66" t="s">
        <v>27</v>
      </c>
      <c r="C15" s="12" t="str">
        <f>CONCATENATE(A15,B15)</f>
        <v>RCTJ00003SBEIGE</v>
      </c>
      <c r="D15" s="58" t="e">
        <f t="shared" si="0"/>
        <v>#N/A</v>
      </c>
      <c r="E15" s="59" t="e">
        <f>IF(IF(IFERROR(INDEX($AN$6:$FM$9,11,MATCH("X",$AN15:$FM15,0)),0)&lt;&gt;0,INDEX($AN$6:$FM$9,11,MATCH("X",$AN15:$FM15,0)),INDEX($AN$6:$FM$9,11,MATCH(0,$AN15:$FM15,0)))=0,"-",(IF(IFERROR(INDEX($AN$6:$FM$9,11,MATCH("X",$AN15:$FM15,0)),0)&lt;&gt;0,INDEX($AN$6:$FM$9,11,MATCH("X",$AN15:$FM15,0)),INDEX($AN$6:$FM$9,11,MATCH(0,$AN15:$FM15,0)))))</f>
        <v>#N/A</v>
      </c>
      <c r="F15" s="69" t="s">
        <v>31</v>
      </c>
      <c r="G15" s="67" t="s">
        <v>28</v>
      </c>
      <c r="H15" s="67" t="s">
        <v>31</v>
      </c>
      <c r="I15" s="60">
        <f t="shared" ca="1" si="4"/>
        <v>0</v>
      </c>
      <c r="J15" s="60">
        <f t="shared" ca="1" si="5"/>
        <v>0</v>
      </c>
      <c r="K15" s="67"/>
      <c r="AM15" s="61" t="str">
        <f t="shared" si="6"/>
        <v>RCTJ00003SBEIGE</v>
      </c>
      <c r="AN15" s="62" t="e">
        <f>INDEX($A$1:$AG$20,MATCH($AM15,$AM$1:$AM$20,0),MATCH(#REF!,#REF!,0))</f>
        <v>#REF!</v>
      </c>
      <c r="AO15" s="63" t="e">
        <f>INDEX($A$1:$AG$20,MATCH($AM15,$AM$1:$AM$20,0),MATCH(#REF!,#REF!,0))</f>
        <v>#REF!</v>
      </c>
      <c r="AP15" s="63" t="e">
        <f>INDEX($A$1:$AG$20,MATCH($AM15,$AM$1:$AM$20,0),MATCH(#REF!,#REF!,0))</f>
        <v>#REF!</v>
      </c>
      <c r="AQ15" s="63" t="e">
        <f>INDEX($A$1:$AG$20,MATCH($AM15,$AM$1:$AM$20,0),MATCH(#REF!,#REF!,0))</f>
        <v>#REF!</v>
      </c>
      <c r="AR15" s="63" t="e">
        <f>INDEX($A$1:$AG$20,MATCH($AM15,$AM$1:$AM$20,0),MATCH(#REF!,#REF!,0))</f>
        <v>#REF!</v>
      </c>
      <c r="AS15" s="63" t="e">
        <f>INDEX($A$1:$AG$20,MATCH($AM15,$AM$1:$AM$20,0),MATCH(#REF!,#REF!,0))</f>
        <v>#REF!</v>
      </c>
      <c r="AT15" s="63" t="e">
        <f>INDEX($A$1:$AG$20,MATCH($AM15,$AM$1:$AM$20,0),MATCH(#REF!,#REF!,0))</f>
        <v>#REF!</v>
      </c>
      <c r="AU15" s="63" t="e">
        <f>INDEX($A$1:$AG$20,MATCH($AM15,$AM$1:$AM$20,0),MATCH(#REF!,#REF!,0))</f>
        <v>#REF!</v>
      </c>
      <c r="AV15" s="63" t="e">
        <f>INDEX($A$1:$AG$20,MATCH($AM15,$AM$1:$AM$20,0),MATCH(#REF!,#REF!,0))</f>
        <v>#REF!</v>
      </c>
      <c r="AW15" s="63" t="e">
        <f>INDEX($A$1:$AG$20,MATCH($AM15,$AM$1:$AM$20,0),MATCH(#REF!,#REF!,0))</f>
        <v>#REF!</v>
      </c>
      <c r="AX15" s="63" t="e">
        <f>INDEX($A$1:$AG$20,MATCH($AM15,$AM$1:$AM$20,0),MATCH(#REF!,#REF!,0))</f>
        <v>#REF!</v>
      </c>
      <c r="AY15" s="63" t="e">
        <f>INDEX($A$1:$AG$20,MATCH($AM15,$AM$1:$AM$20,0),MATCH(#REF!,#REF!,0))</f>
        <v>#REF!</v>
      </c>
      <c r="AZ15" s="63" t="e">
        <f>INDEX($A$1:$AG$20,MATCH($AM15,$AM$1:$AM$20,0),MATCH(#REF!,#REF!,0))</f>
        <v>#REF!</v>
      </c>
      <c r="BA15" s="63" t="e">
        <f>INDEX($A$1:$AG$20,MATCH($AM15,$AM$1:$AM$20,0),MATCH(#REF!,#REF!,0))</f>
        <v>#REF!</v>
      </c>
      <c r="BB15" s="63" t="e">
        <f>INDEX($A$1:$AG$20,MATCH($AM15,$AM$1:$AM$20,0),MATCH(#REF!,#REF!,0))</f>
        <v>#REF!</v>
      </c>
      <c r="BC15" s="63" t="e">
        <f>INDEX($A$1:$AG$20,MATCH($AM15,$AM$1:$AM$20,0),MATCH(#REF!,#REF!,0))</f>
        <v>#REF!</v>
      </c>
      <c r="BD15" s="63" t="e">
        <f>INDEX($A$1:$AG$20,MATCH($AM15,$AM$1:$AM$20,0),MATCH(#REF!,#REF!,0))</f>
        <v>#REF!</v>
      </c>
      <c r="BE15" s="63" t="e">
        <f>INDEX($A$1:$AG$20,MATCH($AM15,$AM$1:$AM$20,0),MATCH(#REF!,#REF!,0))</f>
        <v>#REF!</v>
      </c>
      <c r="BF15" s="63" t="e">
        <f>INDEX($A$1:$AG$20,MATCH($AM15,$AM$1:$AM$20,0),MATCH(#REF!,#REF!,0))</f>
        <v>#REF!</v>
      </c>
      <c r="BG15" s="63" t="e">
        <f>INDEX($A$1:$AG$20,MATCH($AM15,$AM$1:$AM$20,0),MATCH(#REF!,#REF!,0))</f>
        <v>#REF!</v>
      </c>
      <c r="BH15" s="63" t="e">
        <f>INDEX($A$1:$AG$20,MATCH($AM15,$AM$1:$AM$20,0),MATCH(#REF!,#REF!,0))</f>
        <v>#REF!</v>
      </c>
      <c r="BI15" s="63" t="e">
        <f>INDEX($A$1:$AG$20,MATCH($AM15,$AM$1:$AM$20,0),MATCH(#REF!,#REF!,0))</f>
        <v>#REF!</v>
      </c>
      <c r="BJ15" s="63" t="e">
        <f>INDEX($A$1:$AG$20,MATCH($AM15,$AM$1:$AM$20,0),MATCH(#REF!,#REF!,0))</f>
        <v>#REF!</v>
      </c>
      <c r="BK15" s="63" t="e">
        <f>INDEX($A$1:$AG$20,MATCH($AM15,$AM$1:$AM$20,0),MATCH(#REF!,#REF!,0))</f>
        <v>#REF!</v>
      </c>
      <c r="BL15" s="63" t="e">
        <f>INDEX($A$1:$AG$20,MATCH($AM15,$AM$1:$AM$20,0),MATCH(#REF!,#REF!,0))</f>
        <v>#REF!</v>
      </c>
      <c r="BM15" s="63" t="e">
        <f>INDEX($A$1:$AG$20,MATCH($AM15,$AM$1:$AM$20,0),MATCH(#REF!,#REF!,0))</f>
        <v>#REF!</v>
      </c>
      <c r="BN15" s="63" t="e">
        <f>INDEX($A$1:$AG$20,MATCH($AM15,$AM$1:$AM$20,0),MATCH(#REF!,#REF!,0))</f>
        <v>#REF!</v>
      </c>
      <c r="BO15" s="63" t="e">
        <f>INDEX($A$1:$AG$20,MATCH($AM15,$AM$1:$AM$20,0),MATCH(#REF!,#REF!,0))</f>
        <v>#REF!</v>
      </c>
      <c r="BP15" s="63" t="e">
        <f>INDEX($A$1:$AG$20,MATCH($AM15,$AM$1:$AM$20,0),MATCH(#REF!,#REF!,0))</f>
        <v>#REF!</v>
      </c>
      <c r="BQ15" s="63" t="e">
        <f>INDEX($A$1:$AG$20,MATCH($AM15,$AM$1:$AM$20,0),MATCH(#REF!,#REF!,0))</f>
        <v>#REF!</v>
      </c>
      <c r="BR15" s="63" t="e">
        <f>INDEX($A$1:$AG$20,MATCH($AM15,$AM$1:$AM$20,0),MATCH(#REF!,#REF!,0))</f>
        <v>#REF!</v>
      </c>
      <c r="BS15" s="63" t="e">
        <f>INDEX($A$1:$AG$20,MATCH($AM15,$AM$1:$AM$20,0),MATCH(#REF!,#REF!,0))</f>
        <v>#REF!</v>
      </c>
      <c r="BT15" s="63" t="e">
        <f>INDEX($A$1:$AG$20,MATCH($AM15,$AM$1:$AM$20,0),MATCH(#REF!,#REF!,0))</f>
        <v>#REF!</v>
      </c>
      <c r="BU15" s="63" t="e">
        <f>INDEX($A$1:$AG$20,MATCH($AM15,$AM$1:$AM$20,0),MATCH(#REF!,#REF!,0))</f>
        <v>#REF!</v>
      </c>
      <c r="BV15" s="63" t="e">
        <f>INDEX($A$1:$AG$20,MATCH($AM15,$AM$1:$AM$20,0),MATCH(#REF!,#REF!,0))</f>
        <v>#REF!</v>
      </c>
      <c r="BW15" s="63" t="e">
        <f>INDEX($A$1:$AG$20,MATCH($AM15,$AM$1:$AM$20,0),MATCH(#REF!,#REF!,0))</f>
        <v>#REF!</v>
      </c>
      <c r="BX15" s="63" t="e">
        <f>INDEX($A$1:$AG$20,MATCH($AM15,$AM$1:$AM$20,0),MATCH(#REF!,#REF!,0))</f>
        <v>#REF!</v>
      </c>
      <c r="BY15" s="63" t="e">
        <f>INDEX($A$1:$AG$20,MATCH($AM15,$AM$1:$AM$20,0),MATCH(#REF!,#REF!,0))</f>
        <v>#REF!</v>
      </c>
      <c r="BZ15" s="63" t="e">
        <f>INDEX($A$1:$AG$20,MATCH($AM15,$AM$1:$AM$20,0),MATCH(#REF!,#REF!,0))</f>
        <v>#REF!</v>
      </c>
      <c r="CA15" s="63" t="e">
        <f>INDEX($A$1:$AG$20,MATCH($AM15,$AM$1:$AM$20,0),MATCH(#REF!,#REF!,0))</f>
        <v>#REF!</v>
      </c>
      <c r="CB15" s="63" t="e">
        <f>INDEX($A$1:$AG$20,MATCH($AM15,$AM$1:$AM$20,0),MATCH(#REF!,#REF!,0))</f>
        <v>#REF!</v>
      </c>
      <c r="CC15" s="63" t="e">
        <f>INDEX($A$1:$AG$20,MATCH($AM15,$AM$1:$AM$20,0),MATCH(#REF!,#REF!,0))</f>
        <v>#REF!</v>
      </c>
      <c r="CD15" s="63" t="e">
        <f>INDEX($A$1:$AG$20,MATCH($AM15,$AM$1:$AM$20,0),MATCH(#REF!,#REF!,0))</f>
        <v>#REF!</v>
      </c>
      <c r="CE15" s="63" t="e">
        <f>INDEX($A$1:$AG$20,MATCH($AM15,$AM$1:$AM$20,0),MATCH(#REF!,#REF!,0))</f>
        <v>#REF!</v>
      </c>
      <c r="CF15" s="63" t="e">
        <f>INDEX($A$1:$AG$20,MATCH($AM15,$AM$1:$AM$20,0),MATCH(#REF!,#REF!,0))</f>
        <v>#REF!</v>
      </c>
      <c r="CG15" s="63" t="e">
        <f>INDEX($A$1:$AG$20,MATCH($AM15,$AM$1:$AM$20,0),MATCH(#REF!,#REF!,0))</f>
        <v>#REF!</v>
      </c>
      <c r="CH15" s="63" t="e">
        <f>INDEX($A$1:$AG$20,MATCH($AM15,$AM$1:$AM$20,0),MATCH(#REF!,#REF!,0))</f>
        <v>#REF!</v>
      </c>
      <c r="CI15" s="63" t="e">
        <f>INDEX($A$1:$AG$20,MATCH($AM15,$AM$1:$AM$20,0),MATCH(#REF!,#REF!,0))</f>
        <v>#REF!</v>
      </c>
      <c r="CJ15" s="63" t="e">
        <f>INDEX($A$1:$AG$20,MATCH($AM15,$AM$1:$AM$20,0),MATCH(#REF!,#REF!,0))</f>
        <v>#REF!</v>
      </c>
      <c r="CK15" s="63" t="e">
        <f>INDEX($A$1:$AG$20,MATCH($AM15,$AM$1:$AM$20,0),MATCH(#REF!,#REF!,0))</f>
        <v>#REF!</v>
      </c>
      <c r="CL15" s="63" t="e">
        <f>INDEX($A$1:$AG$20,MATCH($AM15,$AM$1:$AM$20,0),MATCH(#REF!,#REF!,0))</f>
        <v>#REF!</v>
      </c>
      <c r="CM15" s="63" t="e">
        <f>INDEX($A$1:$AG$20,MATCH($AM15,$AM$1:$AM$20,0),MATCH(#REF!,#REF!,0))</f>
        <v>#REF!</v>
      </c>
      <c r="CN15" s="63" t="e">
        <f>INDEX($A$1:$AG$20,MATCH($AM15,$AM$1:$AM$20,0),MATCH(#REF!,#REF!,0))</f>
        <v>#REF!</v>
      </c>
      <c r="CO15" s="63" t="e">
        <f>INDEX($A$1:$AG$20,MATCH($AM15,$AM$1:$AM$20,0),MATCH(#REF!,#REF!,0))</f>
        <v>#REF!</v>
      </c>
      <c r="CP15" s="63" t="e">
        <f>INDEX($A$1:$AG$20,MATCH($AM15,$AM$1:$AM$20,0),MATCH(#REF!,#REF!,0))</f>
        <v>#REF!</v>
      </c>
      <c r="CQ15" s="63" t="e">
        <f>INDEX($A$1:$AG$20,MATCH($AM15,$AM$1:$AM$20,0),MATCH(#REF!,#REF!,0))</f>
        <v>#REF!</v>
      </c>
      <c r="CR15" s="63" t="e">
        <f>INDEX($A$1:$AG$20,MATCH($AM15,$AM$1:$AM$20,0),MATCH(#REF!,#REF!,0))</f>
        <v>#REF!</v>
      </c>
      <c r="CS15" s="63" t="e">
        <f>INDEX($A$1:$AG$20,MATCH($AM15,$AM$1:$AM$20,0),MATCH(#REF!,#REF!,0))</f>
        <v>#REF!</v>
      </c>
      <c r="CT15" s="63" t="e">
        <f>INDEX($A$1:$AG$20,MATCH($AM15,$AM$1:$AM$20,0),MATCH(#REF!,#REF!,0))</f>
        <v>#REF!</v>
      </c>
      <c r="CU15" s="63" t="e">
        <f>INDEX($A$1:$AG$20,MATCH($AM15,$AM$1:$AM$20,0),MATCH(#REF!,#REF!,0))</f>
        <v>#REF!</v>
      </c>
      <c r="CV15" s="63" t="e">
        <f>INDEX($A$1:$AG$20,MATCH($AM15,$AM$1:$AM$20,0),MATCH(#REF!,#REF!,0))</f>
        <v>#REF!</v>
      </c>
      <c r="CW15" s="63" t="e">
        <f>INDEX($A$1:$AG$20,MATCH($AM15,$AM$1:$AM$20,0),MATCH(#REF!,#REF!,0))</f>
        <v>#REF!</v>
      </c>
      <c r="CX15" s="63" t="e">
        <f>INDEX($A$1:$AG$20,MATCH($AM15,$AM$1:$AM$20,0),MATCH(#REF!,#REF!,0))</f>
        <v>#REF!</v>
      </c>
      <c r="CY15" s="63" t="e">
        <f>INDEX($A$1:$AG$20,MATCH($AM15,$AM$1:$AM$20,0),MATCH(#REF!,#REF!,0))</f>
        <v>#REF!</v>
      </c>
      <c r="CZ15" s="63" t="e">
        <f>INDEX($A$1:$AG$20,MATCH($AM15,$AM$1:$AM$20,0),MATCH(#REF!,#REF!,0))</f>
        <v>#REF!</v>
      </c>
      <c r="DA15" s="63" t="e">
        <f>INDEX($A$1:$AG$20,MATCH($AM15,$AM$1:$AM$20,0),MATCH(#REF!,#REF!,0))</f>
        <v>#REF!</v>
      </c>
      <c r="DB15" s="63" t="e">
        <f>INDEX($A$1:$AG$20,MATCH($AM15,$AM$1:$AM$20,0),MATCH(#REF!,#REF!,0))</f>
        <v>#REF!</v>
      </c>
      <c r="DC15" s="63" t="e">
        <f>INDEX($A$1:$AG$20,MATCH($AM15,$AM$1:$AM$20,0),MATCH(#REF!,#REF!,0))</f>
        <v>#REF!</v>
      </c>
      <c r="DD15" s="63" t="e">
        <f>INDEX($A$1:$AG$20,MATCH($AM15,$AM$1:$AM$20,0),MATCH(#REF!,#REF!,0))</f>
        <v>#REF!</v>
      </c>
      <c r="DE15" s="63" t="e">
        <f>INDEX($A$1:$AG$20,MATCH($AM15,$AM$1:$AM$20,0),MATCH(#REF!,#REF!,0))</f>
        <v>#REF!</v>
      </c>
      <c r="DF15" s="63" t="e">
        <f>INDEX($A$1:$AG$20,MATCH($AM15,$AM$1:$AM$20,0),MATCH(#REF!,#REF!,0))</f>
        <v>#REF!</v>
      </c>
      <c r="DG15" s="63" t="e">
        <f>INDEX($A$1:$AG$20,MATCH($AM15,$AM$1:$AM$20,0),MATCH(#REF!,#REF!,0))</f>
        <v>#REF!</v>
      </c>
      <c r="DH15" s="63" t="e">
        <f>INDEX($A$1:$AG$20,MATCH($AM15,$AM$1:$AM$20,0),MATCH(#REF!,#REF!,0))</f>
        <v>#REF!</v>
      </c>
      <c r="DI15" s="63" t="e">
        <f>INDEX($A$1:$AG$20,MATCH($AM15,$AM$1:$AM$20,0),MATCH(#REF!,#REF!,0))</f>
        <v>#REF!</v>
      </c>
      <c r="DJ15" s="63" t="e">
        <f>INDEX($A$1:$AG$20,MATCH($AM15,$AM$1:$AM$20,0),MATCH(#REF!,#REF!,0))</f>
        <v>#REF!</v>
      </c>
      <c r="DK15" s="63" t="e">
        <f>INDEX($A$1:$AG$20,MATCH($AM15,$AM$1:$AM$20,0),MATCH(#REF!,#REF!,0))</f>
        <v>#REF!</v>
      </c>
      <c r="DL15" s="63" t="e">
        <f>INDEX($A$1:$AG$20,MATCH($AM15,$AM$1:$AM$20,0),MATCH(#REF!,#REF!,0))</f>
        <v>#REF!</v>
      </c>
      <c r="DM15" s="63" t="e">
        <f>INDEX($A$1:$AG$20,MATCH($AM15,$AM$1:$AM$20,0),MATCH(#REF!,#REF!,0))</f>
        <v>#REF!</v>
      </c>
      <c r="DN15" s="63" t="e">
        <f>INDEX($A$1:$AG$20,MATCH($AM15,$AM$1:$AM$20,0),MATCH(#REF!,#REF!,0))</f>
        <v>#REF!</v>
      </c>
      <c r="DO15" s="63" t="e">
        <f>INDEX($A$1:$AG$20,MATCH($AM15,$AM$1:$AM$20,0),MATCH(#REF!,#REF!,0))</f>
        <v>#REF!</v>
      </c>
      <c r="DP15" s="63" t="e">
        <f>INDEX($A$1:$AG$20,MATCH($AM15,$AM$1:$AM$20,0),MATCH(#REF!,#REF!,0))</f>
        <v>#REF!</v>
      </c>
      <c r="DQ15" s="63" t="e">
        <f>INDEX($A$1:$AG$20,MATCH($AM15,$AM$1:$AM$20,0),MATCH(#REF!,#REF!,0))</f>
        <v>#REF!</v>
      </c>
      <c r="DR15" s="63" t="e">
        <f>INDEX($A$1:$AG$20,MATCH($AM15,$AM$1:$AM$20,0),MATCH(#REF!,#REF!,0))</f>
        <v>#REF!</v>
      </c>
      <c r="DS15" s="63" t="e">
        <f>INDEX($A$1:$AG$20,MATCH($AM15,$AM$1:$AM$20,0),MATCH(#REF!,#REF!,0))</f>
        <v>#REF!</v>
      </c>
      <c r="DT15" s="63" t="e">
        <f>INDEX($A$1:$AG$20,MATCH($AM15,$AM$1:$AM$20,0),MATCH(#REF!,#REF!,0))</f>
        <v>#REF!</v>
      </c>
      <c r="DU15" s="63" t="e">
        <f>INDEX($A$1:$AG$20,MATCH($AM15,$AM$1:$AM$20,0),MATCH(#REF!,#REF!,0))</f>
        <v>#REF!</v>
      </c>
      <c r="DV15" s="63" t="e">
        <f>INDEX($A$1:$AG$20,MATCH($AM15,$AM$1:$AM$20,0),MATCH(#REF!,#REF!,0))</f>
        <v>#REF!</v>
      </c>
      <c r="DW15" s="63" t="e">
        <f>INDEX($A$1:$AG$20,MATCH($AM15,$AM$1:$AM$20,0),MATCH(#REF!,#REF!,0))</f>
        <v>#REF!</v>
      </c>
      <c r="DX15" s="63" t="e">
        <f>INDEX($A$1:$AG$20,MATCH($AM15,$AM$1:$AM$20,0),MATCH(#REF!,#REF!,0))</f>
        <v>#REF!</v>
      </c>
      <c r="DY15" s="63" t="e">
        <f>INDEX($A$1:$AG$20,MATCH($AM15,$AM$1:$AM$20,0),MATCH(#REF!,#REF!,0))</f>
        <v>#REF!</v>
      </c>
      <c r="DZ15" s="63" t="e">
        <f>INDEX($A$1:$AG$20,MATCH($AM15,$AM$1:$AM$20,0),MATCH(#REF!,#REF!,0))</f>
        <v>#REF!</v>
      </c>
      <c r="EA15" s="63" t="e">
        <f>INDEX($A$1:$AG$20,MATCH($AM15,$AM$1:$AM$20,0),MATCH(#REF!,#REF!,0))</f>
        <v>#REF!</v>
      </c>
      <c r="EB15" s="63" t="e">
        <f>INDEX($A$1:$AG$20,MATCH($AM15,$AM$1:$AM$20,0),MATCH(#REF!,#REF!,0))</f>
        <v>#REF!</v>
      </c>
      <c r="EC15" s="63" t="e">
        <f>INDEX($A$1:$AG$20,MATCH($AM15,$AM$1:$AM$20,0),MATCH(#REF!,#REF!,0))</f>
        <v>#REF!</v>
      </c>
      <c r="ED15" s="63" t="e">
        <f>INDEX($A$1:$AG$20,MATCH($AM15,$AM$1:$AM$20,0),MATCH(#REF!,#REF!,0))</f>
        <v>#REF!</v>
      </c>
      <c r="EE15" s="63" t="e">
        <f>INDEX($A$1:$AG$20,MATCH($AM15,$AM$1:$AM$20,0),MATCH(#REF!,#REF!,0))</f>
        <v>#REF!</v>
      </c>
      <c r="EF15" s="63" t="e">
        <f>INDEX($A$1:$AG$20,MATCH($AM15,$AM$1:$AM$20,0),MATCH(#REF!,#REF!,0))</f>
        <v>#REF!</v>
      </c>
      <c r="EG15" s="63" t="e">
        <f>INDEX($A$1:$AG$20,MATCH($AM15,$AM$1:$AM$20,0),MATCH(#REF!,#REF!,0))</f>
        <v>#REF!</v>
      </c>
      <c r="EH15" s="63" t="e">
        <f>INDEX($A$1:$AG$20,MATCH($AM15,$AM$1:$AM$20,0),MATCH(#REF!,#REF!,0))</f>
        <v>#REF!</v>
      </c>
      <c r="EI15" s="63" t="e">
        <f>INDEX($A$1:$AG$20,MATCH($AM15,$AM$1:$AM$20,0),MATCH(#REF!,#REF!,0))</f>
        <v>#REF!</v>
      </c>
      <c r="EJ15" s="63" t="e">
        <f>INDEX($A$1:$AG$20,MATCH($AM15,$AM$1:$AM$20,0),MATCH(#REF!,#REF!,0))</f>
        <v>#REF!</v>
      </c>
      <c r="EK15" s="63" t="e">
        <f>INDEX($A$1:$AG$20,MATCH($AM15,$AM$1:$AM$20,0),MATCH(#REF!,#REF!,0))</f>
        <v>#REF!</v>
      </c>
      <c r="EL15" s="63" t="e">
        <f>INDEX($A$1:$AG$20,MATCH($AM15,$AM$1:$AM$20,0),MATCH(#REF!,#REF!,0))</f>
        <v>#REF!</v>
      </c>
      <c r="EM15" s="63" t="e">
        <f>INDEX($A$1:$AG$20,MATCH($AM15,$AM$1:$AM$20,0),MATCH(#REF!,#REF!,0))</f>
        <v>#REF!</v>
      </c>
      <c r="EN15" s="63" t="e">
        <f>INDEX($A$1:$AG$20,MATCH($AM15,$AM$1:$AM$20,0),MATCH(#REF!,#REF!,0))</f>
        <v>#REF!</v>
      </c>
      <c r="EO15" s="63" t="e">
        <f>INDEX($A$1:$AG$20,MATCH($AM15,$AM$1:$AM$20,0),MATCH(#REF!,#REF!,0))</f>
        <v>#REF!</v>
      </c>
      <c r="EP15" s="63" t="e">
        <f>INDEX($A$1:$AG$20,MATCH($AM15,$AM$1:$AM$20,0),MATCH(#REF!,#REF!,0))</f>
        <v>#REF!</v>
      </c>
      <c r="EQ15" s="63" t="e">
        <f>INDEX($A$1:$AG$20,MATCH($AM15,$AM$1:$AM$20,0),MATCH(#REF!,#REF!,0))</f>
        <v>#REF!</v>
      </c>
      <c r="ER15" s="63" t="e">
        <f>INDEX($A$1:$AG$20,MATCH($AM15,$AM$1:$AM$20,0),MATCH(#REF!,#REF!,0))</f>
        <v>#REF!</v>
      </c>
      <c r="ES15" s="63" t="e">
        <f>INDEX($A$1:$AG$20,MATCH($AM15,$AM$1:$AM$20,0),MATCH(#REF!,#REF!,0))</f>
        <v>#REF!</v>
      </c>
      <c r="ET15" s="63" t="e">
        <f>INDEX($A$1:$AG$20,MATCH($AM15,$AM$1:$AM$20,0),MATCH(#REF!,#REF!,0))</f>
        <v>#REF!</v>
      </c>
      <c r="EU15" s="63" t="e">
        <f>INDEX($A$1:$AG$20,MATCH($AM15,$AM$1:$AM$20,0),MATCH(#REF!,#REF!,0))</f>
        <v>#REF!</v>
      </c>
      <c r="EV15" s="63" t="e">
        <f>INDEX($A$1:$AG$20,MATCH($AM15,$AM$1:$AM$20,0),MATCH(#REF!,#REF!,0))</f>
        <v>#REF!</v>
      </c>
      <c r="EW15" s="63" t="e">
        <f>INDEX($A$1:$AG$20,MATCH($AM15,$AM$1:$AM$20,0),MATCH(#REF!,#REF!,0))</f>
        <v>#REF!</v>
      </c>
      <c r="EX15" s="63" t="e">
        <f>INDEX($A$1:$AG$20,MATCH($AM15,$AM$1:$AM$20,0),MATCH(#REF!,#REF!,0))</f>
        <v>#REF!</v>
      </c>
      <c r="EY15" s="63" t="e">
        <f>INDEX($A$1:$AG$20,MATCH($AM15,$AM$1:$AM$20,0),MATCH(#REF!,#REF!,0))</f>
        <v>#REF!</v>
      </c>
      <c r="EZ15" s="63" t="e">
        <f>INDEX($A$1:$AG$20,MATCH($AM15,$AM$1:$AM$20,0),MATCH(#REF!,#REF!,0))</f>
        <v>#REF!</v>
      </c>
      <c r="FA15" s="63" t="e">
        <f>INDEX($A$1:$AG$20,MATCH($AM15,$AM$1:$AM$20,0),MATCH(#REF!,#REF!,0))</f>
        <v>#REF!</v>
      </c>
      <c r="FB15" s="63" t="e">
        <f>INDEX($A$1:$AG$20,MATCH($AM15,$AM$1:$AM$20,0),MATCH(#REF!,#REF!,0))</f>
        <v>#REF!</v>
      </c>
      <c r="FC15" s="63" t="e">
        <f>INDEX($A$1:$AG$20,MATCH($AM15,$AM$1:$AM$20,0),MATCH(#REF!,#REF!,0))</f>
        <v>#REF!</v>
      </c>
      <c r="FD15" s="63" t="e">
        <f>INDEX($A$1:$AG$20,MATCH($AM15,$AM$1:$AM$20,0),MATCH(#REF!,#REF!,0))</f>
        <v>#REF!</v>
      </c>
      <c r="FE15" s="63" t="e">
        <f>INDEX($A$1:$AG$20,MATCH($AM15,$AM$1:$AM$20,0),MATCH(#REF!,#REF!,0))</f>
        <v>#REF!</v>
      </c>
      <c r="FF15" s="63" t="e">
        <f>INDEX($A$1:$AG$20,MATCH($AM15,$AM$1:$AM$20,0),MATCH(#REF!,#REF!,0))</f>
        <v>#REF!</v>
      </c>
      <c r="FG15" s="63" t="e">
        <f>INDEX($A$1:$AG$20,MATCH($AM15,$AM$1:$AM$20,0),MATCH(#REF!,#REF!,0))</f>
        <v>#REF!</v>
      </c>
      <c r="FH15" s="63" t="e">
        <f>INDEX($A$1:$AG$20,MATCH($AM15,$AM$1:$AM$20,0),MATCH(#REF!,#REF!,0))</f>
        <v>#REF!</v>
      </c>
      <c r="FI15" s="63" t="e">
        <f>INDEX($A$1:$AG$20,MATCH($AM15,$AM$1:$AM$20,0),MATCH(#REF!,#REF!,0))</f>
        <v>#REF!</v>
      </c>
      <c r="FJ15" s="63" t="e">
        <f>INDEX($A$1:$AG$20,MATCH($AM15,$AM$1:$AM$20,0),MATCH(#REF!,#REF!,0))</f>
        <v>#REF!</v>
      </c>
      <c r="FK15" s="63" t="e">
        <f>INDEX($A$1:$AG$20,MATCH($AM15,$AM$1:$AM$20,0),MATCH(#REF!,#REF!,0))</f>
        <v>#REF!</v>
      </c>
      <c r="FL15" s="63" t="e">
        <f>INDEX($A$1:$AG$20,MATCH($AM15,$AM$1:$AM$20,0),MATCH(#REF!,#REF!,0))</f>
        <v>#REF!</v>
      </c>
      <c r="FM15" s="64" t="e">
        <f>INDEX($A$1:$AG$20,MATCH($AM15,$AM$1:$AM$20,0),MATCH(#REF!,#REF!,0))</f>
        <v>#REF!</v>
      </c>
    </row>
    <row r="16" spans="1:169" s="1" customFormat="1" ht="27">
      <c r="A16" s="65" t="s">
        <v>32</v>
      </c>
      <c r="B16" s="66" t="s">
        <v>25</v>
      </c>
      <c r="C16" s="12" t="str">
        <f>CONCATENATE(A16,B16)</f>
        <v>RCTJ00003SPINK</v>
      </c>
      <c r="D16" s="58" t="e">
        <f t="shared" si="0"/>
        <v>#N/A</v>
      </c>
      <c r="E16" s="59" t="e">
        <f>IF(IF(IFERROR(INDEX($AN$6:$FM$9,11,MATCH("X",$AN16:$FM16,0)),0)&lt;&gt;0,INDEX($AN$6:$FM$9,11,MATCH("X",$AN16:$FM16,0)),INDEX($AN$6:$FM$9,11,MATCH(0,$AN16:$FM16,0)))=0,"-",(IF(IFERROR(INDEX($AN$6:$FM$9,11,MATCH("X",$AN16:$FM16,0)),0)&lt;&gt;0,INDEX($AN$6:$FM$9,11,MATCH("X",$AN16:$FM16,0)),INDEX($AN$6:$FM$9,11,MATCH(0,$AN16:$FM16,0)))))</f>
        <v>#N/A</v>
      </c>
      <c r="F16" s="69" t="s">
        <v>28</v>
      </c>
      <c r="G16" s="67" t="s">
        <v>31</v>
      </c>
      <c r="H16" s="67"/>
      <c r="I16" s="67"/>
      <c r="J16" s="67"/>
      <c r="K16" s="67"/>
      <c r="AM16" s="61" t="str">
        <f t="shared" si="6"/>
        <v>RCTJ00003SPINK</v>
      </c>
      <c r="AN16" s="62" t="e">
        <f>INDEX($A$1:$AG$20,MATCH($AM16,$AM$1:$AM$20,0),MATCH(#REF!,#REF!,0))</f>
        <v>#REF!</v>
      </c>
      <c r="AO16" s="63" t="e">
        <f>INDEX($A$1:$AG$20,MATCH($AM16,$AM$1:$AM$20,0),MATCH(#REF!,#REF!,0))</f>
        <v>#REF!</v>
      </c>
      <c r="AP16" s="63" t="e">
        <f>INDEX($A$1:$AG$20,MATCH($AM16,$AM$1:$AM$20,0),MATCH(#REF!,#REF!,0))</f>
        <v>#REF!</v>
      </c>
      <c r="AQ16" s="63" t="e">
        <f>INDEX($A$1:$AG$20,MATCH($AM16,$AM$1:$AM$20,0),MATCH(#REF!,#REF!,0))</f>
        <v>#REF!</v>
      </c>
      <c r="AR16" s="63" t="e">
        <f>INDEX($A$1:$AG$20,MATCH($AM16,$AM$1:$AM$20,0),MATCH(#REF!,#REF!,0))</f>
        <v>#REF!</v>
      </c>
      <c r="AS16" s="63" t="e">
        <f>INDEX($A$1:$AG$20,MATCH($AM16,$AM$1:$AM$20,0),MATCH(#REF!,#REF!,0))</f>
        <v>#REF!</v>
      </c>
      <c r="AT16" s="63" t="e">
        <f>INDEX($A$1:$AG$20,MATCH($AM16,$AM$1:$AM$20,0),MATCH(#REF!,#REF!,0))</f>
        <v>#REF!</v>
      </c>
      <c r="AU16" s="63" t="e">
        <f>INDEX($A$1:$AG$20,MATCH($AM16,$AM$1:$AM$20,0),MATCH(#REF!,#REF!,0))</f>
        <v>#REF!</v>
      </c>
      <c r="AV16" s="63" t="e">
        <f>INDEX($A$1:$AG$20,MATCH($AM16,$AM$1:$AM$20,0),MATCH(#REF!,#REF!,0))</f>
        <v>#REF!</v>
      </c>
      <c r="AW16" s="63" t="e">
        <f>INDEX($A$1:$AG$20,MATCH($AM16,$AM$1:$AM$20,0),MATCH(#REF!,#REF!,0))</f>
        <v>#REF!</v>
      </c>
      <c r="AX16" s="63" t="e">
        <f>INDEX($A$1:$AG$20,MATCH($AM16,$AM$1:$AM$20,0),MATCH(#REF!,#REF!,0))</f>
        <v>#REF!</v>
      </c>
      <c r="AY16" s="63" t="e">
        <f>INDEX($A$1:$AG$20,MATCH($AM16,$AM$1:$AM$20,0),MATCH(#REF!,#REF!,0))</f>
        <v>#REF!</v>
      </c>
      <c r="AZ16" s="63" t="e">
        <f>INDEX($A$1:$AG$20,MATCH($AM16,$AM$1:$AM$20,0),MATCH(#REF!,#REF!,0))</f>
        <v>#REF!</v>
      </c>
      <c r="BA16" s="63" t="e">
        <f>INDEX($A$1:$AG$20,MATCH($AM16,$AM$1:$AM$20,0),MATCH(#REF!,#REF!,0))</f>
        <v>#REF!</v>
      </c>
      <c r="BB16" s="63" t="e">
        <f>INDEX($A$1:$AG$20,MATCH($AM16,$AM$1:$AM$20,0),MATCH(#REF!,#REF!,0))</f>
        <v>#REF!</v>
      </c>
      <c r="BC16" s="63" t="e">
        <f>INDEX($A$1:$AG$20,MATCH($AM16,$AM$1:$AM$20,0),MATCH(#REF!,#REF!,0))</f>
        <v>#REF!</v>
      </c>
      <c r="BD16" s="63" t="e">
        <f>INDEX($A$1:$AG$20,MATCH($AM16,$AM$1:$AM$20,0),MATCH(#REF!,#REF!,0))</f>
        <v>#REF!</v>
      </c>
      <c r="BE16" s="63" t="e">
        <f>INDEX($A$1:$AG$20,MATCH($AM16,$AM$1:$AM$20,0),MATCH(#REF!,#REF!,0))</f>
        <v>#REF!</v>
      </c>
      <c r="BF16" s="63" t="e">
        <f>INDEX($A$1:$AG$20,MATCH($AM16,$AM$1:$AM$20,0),MATCH(#REF!,#REF!,0))</f>
        <v>#REF!</v>
      </c>
      <c r="BG16" s="63" t="e">
        <f>INDEX($A$1:$AG$20,MATCH($AM16,$AM$1:$AM$20,0),MATCH(#REF!,#REF!,0))</f>
        <v>#REF!</v>
      </c>
      <c r="BH16" s="63" t="e">
        <f>INDEX($A$1:$AG$20,MATCH($AM16,$AM$1:$AM$20,0),MATCH(#REF!,#REF!,0))</f>
        <v>#REF!</v>
      </c>
      <c r="BI16" s="63" t="e">
        <f>INDEX($A$1:$AG$20,MATCH($AM16,$AM$1:$AM$20,0),MATCH(#REF!,#REF!,0))</f>
        <v>#REF!</v>
      </c>
      <c r="BJ16" s="63" t="e">
        <f>INDEX($A$1:$AG$20,MATCH($AM16,$AM$1:$AM$20,0),MATCH(#REF!,#REF!,0))</f>
        <v>#REF!</v>
      </c>
      <c r="BK16" s="63" t="e">
        <f>INDEX($A$1:$AG$20,MATCH($AM16,$AM$1:$AM$20,0),MATCH(#REF!,#REF!,0))</f>
        <v>#REF!</v>
      </c>
      <c r="BL16" s="63" t="e">
        <f>INDEX($A$1:$AG$20,MATCH($AM16,$AM$1:$AM$20,0),MATCH(#REF!,#REF!,0))</f>
        <v>#REF!</v>
      </c>
      <c r="BM16" s="63" t="e">
        <f>INDEX($A$1:$AG$20,MATCH($AM16,$AM$1:$AM$20,0),MATCH(#REF!,#REF!,0))</f>
        <v>#REF!</v>
      </c>
      <c r="BN16" s="63" t="e">
        <f>INDEX($A$1:$AG$20,MATCH($AM16,$AM$1:$AM$20,0),MATCH(#REF!,#REF!,0))</f>
        <v>#REF!</v>
      </c>
      <c r="BO16" s="63" t="e">
        <f>INDEX($A$1:$AG$20,MATCH($AM16,$AM$1:$AM$20,0),MATCH(#REF!,#REF!,0))</f>
        <v>#REF!</v>
      </c>
      <c r="BP16" s="63" t="e">
        <f>INDEX($A$1:$AG$20,MATCH($AM16,$AM$1:$AM$20,0),MATCH(#REF!,#REF!,0))</f>
        <v>#REF!</v>
      </c>
      <c r="BQ16" s="63" t="e">
        <f>INDEX($A$1:$AG$20,MATCH($AM16,$AM$1:$AM$20,0),MATCH(#REF!,#REF!,0))</f>
        <v>#REF!</v>
      </c>
      <c r="BR16" s="63" t="e">
        <f>INDEX($A$1:$AG$20,MATCH($AM16,$AM$1:$AM$20,0),MATCH(#REF!,#REF!,0))</f>
        <v>#REF!</v>
      </c>
      <c r="BS16" s="63" t="e">
        <f>INDEX($A$1:$AG$20,MATCH($AM16,$AM$1:$AM$20,0),MATCH(#REF!,#REF!,0))</f>
        <v>#REF!</v>
      </c>
      <c r="BT16" s="63" t="e">
        <f>INDEX($A$1:$AG$20,MATCH($AM16,$AM$1:$AM$20,0),MATCH(#REF!,#REF!,0))</f>
        <v>#REF!</v>
      </c>
      <c r="BU16" s="63" t="e">
        <f>INDEX($A$1:$AG$20,MATCH($AM16,$AM$1:$AM$20,0),MATCH(#REF!,#REF!,0))</f>
        <v>#REF!</v>
      </c>
      <c r="BV16" s="63" t="e">
        <f>INDEX($A$1:$AG$20,MATCH($AM16,$AM$1:$AM$20,0),MATCH(#REF!,#REF!,0))</f>
        <v>#REF!</v>
      </c>
      <c r="BW16" s="63" t="e">
        <f>INDEX($A$1:$AG$20,MATCH($AM16,$AM$1:$AM$20,0),MATCH(#REF!,#REF!,0))</f>
        <v>#REF!</v>
      </c>
      <c r="BX16" s="63" t="e">
        <f>INDEX($A$1:$AG$20,MATCH($AM16,$AM$1:$AM$20,0),MATCH(#REF!,#REF!,0))</f>
        <v>#REF!</v>
      </c>
      <c r="BY16" s="63" t="e">
        <f>INDEX($A$1:$AG$20,MATCH($AM16,$AM$1:$AM$20,0),MATCH(#REF!,#REF!,0))</f>
        <v>#REF!</v>
      </c>
      <c r="BZ16" s="63" t="e">
        <f>INDEX($A$1:$AG$20,MATCH($AM16,$AM$1:$AM$20,0),MATCH(#REF!,#REF!,0))</f>
        <v>#REF!</v>
      </c>
      <c r="CA16" s="63" t="e">
        <f>INDEX($A$1:$AG$20,MATCH($AM16,$AM$1:$AM$20,0),MATCH(#REF!,#REF!,0))</f>
        <v>#REF!</v>
      </c>
      <c r="CB16" s="63" t="e">
        <f>INDEX($A$1:$AG$20,MATCH($AM16,$AM$1:$AM$20,0),MATCH(#REF!,#REF!,0))</f>
        <v>#REF!</v>
      </c>
      <c r="CC16" s="63" t="e">
        <f>INDEX($A$1:$AG$20,MATCH($AM16,$AM$1:$AM$20,0),MATCH(#REF!,#REF!,0))</f>
        <v>#REF!</v>
      </c>
      <c r="CD16" s="63" t="e">
        <f>INDEX($A$1:$AG$20,MATCH($AM16,$AM$1:$AM$20,0),MATCH(#REF!,#REF!,0))</f>
        <v>#REF!</v>
      </c>
      <c r="CE16" s="63" t="e">
        <f>INDEX($A$1:$AG$20,MATCH($AM16,$AM$1:$AM$20,0),MATCH(#REF!,#REF!,0))</f>
        <v>#REF!</v>
      </c>
      <c r="CF16" s="63" t="e">
        <f>INDEX($A$1:$AG$20,MATCH($AM16,$AM$1:$AM$20,0),MATCH(#REF!,#REF!,0))</f>
        <v>#REF!</v>
      </c>
      <c r="CG16" s="63" t="e">
        <f>INDEX($A$1:$AG$20,MATCH($AM16,$AM$1:$AM$20,0),MATCH(#REF!,#REF!,0))</f>
        <v>#REF!</v>
      </c>
      <c r="CH16" s="63" t="e">
        <f>INDEX($A$1:$AG$20,MATCH($AM16,$AM$1:$AM$20,0),MATCH(#REF!,#REF!,0))</f>
        <v>#REF!</v>
      </c>
      <c r="CI16" s="63" t="e">
        <f>INDEX($A$1:$AG$20,MATCH($AM16,$AM$1:$AM$20,0),MATCH(#REF!,#REF!,0))</f>
        <v>#REF!</v>
      </c>
      <c r="CJ16" s="63" t="e">
        <f>INDEX($A$1:$AG$20,MATCH($AM16,$AM$1:$AM$20,0),MATCH(#REF!,#REF!,0))</f>
        <v>#REF!</v>
      </c>
      <c r="CK16" s="63" t="e">
        <f>INDEX($A$1:$AG$20,MATCH($AM16,$AM$1:$AM$20,0),MATCH(#REF!,#REF!,0))</f>
        <v>#REF!</v>
      </c>
      <c r="CL16" s="63" t="e">
        <f>INDEX($A$1:$AG$20,MATCH($AM16,$AM$1:$AM$20,0),MATCH(#REF!,#REF!,0))</f>
        <v>#REF!</v>
      </c>
      <c r="CM16" s="63" t="e">
        <f>INDEX($A$1:$AG$20,MATCH($AM16,$AM$1:$AM$20,0),MATCH(#REF!,#REF!,0))</f>
        <v>#REF!</v>
      </c>
      <c r="CN16" s="63" t="e">
        <f>INDEX($A$1:$AG$20,MATCH($AM16,$AM$1:$AM$20,0),MATCH(#REF!,#REF!,0))</f>
        <v>#REF!</v>
      </c>
      <c r="CO16" s="63" t="e">
        <f>INDEX($A$1:$AG$20,MATCH($AM16,$AM$1:$AM$20,0),MATCH(#REF!,#REF!,0))</f>
        <v>#REF!</v>
      </c>
      <c r="CP16" s="63" t="e">
        <f>INDEX($A$1:$AG$20,MATCH($AM16,$AM$1:$AM$20,0),MATCH(#REF!,#REF!,0))</f>
        <v>#REF!</v>
      </c>
      <c r="CQ16" s="63" t="e">
        <f>INDEX($A$1:$AG$20,MATCH($AM16,$AM$1:$AM$20,0),MATCH(#REF!,#REF!,0))</f>
        <v>#REF!</v>
      </c>
      <c r="CR16" s="63" t="e">
        <f>INDEX($A$1:$AG$20,MATCH($AM16,$AM$1:$AM$20,0),MATCH(#REF!,#REF!,0))</f>
        <v>#REF!</v>
      </c>
      <c r="CS16" s="63" t="e">
        <f>INDEX($A$1:$AG$20,MATCH($AM16,$AM$1:$AM$20,0),MATCH(#REF!,#REF!,0))</f>
        <v>#REF!</v>
      </c>
      <c r="CT16" s="63" t="e">
        <f>INDEX($A$1:$AG$20,MATCH($AM16,$AM$1:$AM$20,0),MATCH(#REF!,#REF!,0))</f>
        <v>#REF!</v>
      </c>
      <c r="CU16" s="63" t="e">
        <f>INDEX($A$1:$AG$20,MATCH($AM16,$AM$1:$AM$20,0),MATCH(#REF!,#REF!,0))</f>
        <v>#REF!</v>
      </c>
      <c r="CV16" s="63" t="e">
        <f>INDEX($A$1:$AG$20,MATCH($AM16,$AM$1:$AM$20,0),MATCH(#REF!,#REF!,0))</f>
        <v>#REF!</v>
      </c>
      <c r="CW16" s="63" t="e">
        <f>INDEX($A$1:$AG$20,MATCH($AM16,$AM$1:$AM$20,0),MATCH(#REF!,#REF!,0))</f>
        <v>#REF!</v>
      </c>
      <c r="CX16" s="63" t="e">
        <f>INDEX($A$1:$AG$20,MATCH($AM16,$AM$1:$AM$20,0),MATCH(#REF!,#REF!,0))</f>
        <v>#REF!</v>
      </c>
      <c r="CY16" s="63" t="e">
        <f>INDEX($A$1:$AG$20,MATCH($AM16,$AM$1:$AM$20,0),MATCH(#REF!,#REF!,0))</f>
        <v>#REF!</v>
      </c>
      <c r="CZ16" s="63" t="e">
        <f>INDEX($A$1:$AG$20,MATCH($AM16,$AM$1:$AM$20,0),MATCH(#REF!,#REF!,0))</f>
        <v>#REF!</v>
      </c>
      <c r="DA16" s="63" t="e">
        <f>INDEX($A$1:$AG$20,MATCH($AM16,$AM$1:$AM$20,0),MATCH(#REF!,#REF!,0))</f>
        <v>#REF!</v>
      </c>
      <c r="DB16" s="63" t="e">
        <f>INDEX($A$1:$AG$20,MATCH($AM16,$AM$1:$AM$20,0),MATCH(#REF!,#REF!,0))</f>
        <v>#REF!</v>
      </c>
      <c r="DC16" s="63" t="e">
        <f>INDEX($A$1:$AG$20,MATCH($AM16,$AM$1:$AM$20,0),MATCH(#REF!,#REF!,0))</f>
        <v>#REF!</v>
      </c>
      <c r="DD16" s="63" t="e">
        <f>INDEX($A$1:$AG$20,MATCH($AM16,$AM$1:$AM$20,0),MATCH(#REF!,#REF!,0))</f>
        <v>#REF!</v>
      </c>
      <c r="DE16" s="63" t="e">
        <f>INDEX($A$1:$AG$20,MATCH($AM16,$AM$1:$AM$20,0),MATCH(#REF!,#REF!,0))</f>
        <v>#REF!</v>
      </c>
      <c r="DF16" s="63" t="e">
        <f>INDEX($A$1:$AG$20,MATCH($AM16,$AM$1:$AM$20,0),MATCH(#REF!,#REF!,0))</f>
        <v>#REF!</v>
      </c>
      <c r="DG16" s="63" t="e">
        <f>INDEX($A$1:$AG$20,MATCH($AM16,$AM$1:$AM$20,0),MATCH(#REF!,#REF!,0))</f>
        <v>#REF!</v>
      </c>
      <c r="DH16" s="63" t="e">
        <f>INDEX($A$1:$AG$20,MATCH($AM16,$AM$1:$AM$20,0),MATCH(#REF!,#REF!,0))</f>
        <v>#REF!</v>
      </c>
      <c r="DI16" s="63" t="e">
        <f>INDEX($A$1:$AG$20,MATCH($AM16,$AM$1:$AM$20,0),MATCH(#REF!,#REF!,0))</f>
        <v>#REF!</v>
      </c>
      <c r="DJ16" s="63" t="e">
        <f>INDEX($A$1:$AG$20,MATCH($AM16,$AM$1:$AM$20,0),MATCH(#REF!,#REF!,0))</f>
        <v>#REF!</v>
      </c>
      <c r="DK16" s="63" t="e">
        <f>INDEX($A$1:$AG$20,MATCH($AM16,$AM$1:$AM$20,0),MATCH(#REF!,#REF!,0))</f>
        <v>#REF!</v>
      </c>
      <c r="DL16" s="63" t="e">
        <f>INDEX($A$1:$AG$20,MATCH($AM16,$AM$1:$AM$20,0),MATCH(#REF!,#REF!,0))</f>
        <v>#REF!</v>
      </c>
      <c r="DM16" s="63" t="e">
        <f>INDEX($A$1:$AG$20,MATCH($AM16,$AM$1:$AM$20,0),MATCH(#REF!,#REF!,0))</f>
        <v>#REF!</v>
      </c>
      <c r="DN16" s="63" t="e">
        <f>INDEX($A$1:$AG$20,MATCH($AM16,$AM$1:$AM$20,0),MATCH(#REF!,#REF!,0))</f>
        <v>#REF!</v>
      </c>
      <c r="DO16" s="63" t="e">
        <f>INDEX($A$1:$AG$20,MATCH($AM16,$AM$1:$AM$20,0),MATCH(#REF!,#REF!,0))</f>
        <v>#REF!</v>
      </c>
      <c r="DP16" s="63" t="e">
        <f>INDEX($A$1:$AG$20,MATCH($AM16,$AM$1:$AM$20,0),MATCH(#REF!,#REF!,0))</f>
        <v>#REF!</v>
      </c>
      <c r="DQ16" s="63" t="e">
        <f>INDEX($A$1:$AG$20,MATCH($AM16,$AM$1:$AM$20,0),MATCH(#REF!,#REF!,0))</f>
        <v>#REF!</v>
      </c>
      <c r="DR16" s="63" t="e">
        <f>INDEX($A$1:$AG$20,MATCH($AM16,$AM$1:$AM$20,0),MATCH(#REF!,#REF!,0))</f>
        <v>#REF!</v>
      </c>
      <c r="DS16" s="63" t="e">
        <f>INDEX($A$1:$AG$20,MATCH($AM16,$AM$1:$AM$20,0),MATCH(#REF!,#REF!,0))</f>
        <v>#REF!</v>
      </c>
      <c r="DT16" s="63" t="e">
        <f>INDEX($A$1:$AG$20,MATCH($AM16,$AM$1:$AM$20,0),MATCH(#REF!,#REF!,0))</f>
        <v>#REF!</v>
      </c>
      <c r="DU16" s="63" t="e">
        <f>INDEX($A$1:$AG$20,MATCH($AM16,$AM$1:$AM$20,0),MATCH(#REF!,#REF!,0))</f>
        <v>#REF!</v>
      </c>
      <c r="DV16" s="63" t="e">
        <f>INDEX($A$1:$AG$20,MATCH($AM16,$AM$1:$AM$20,0),MATCH(#REF!,#REF!,0))</f>
        <v>#REF!</v>
      </c>
      <c r="DW16" s="63" t="e">
        <f>INDEX($A$1:$AG$20,MATCH($AM16,$AM$1:$AM$20,0),MATCH(#REF!,#REF!,0))</f>
        <v>#REF!</v>
      </c>
      <c r="DX16" s="63" t="e">
        <f>INDEX($A$1:$AG$20,MATCH($AM16,$AM$1:$AM$20,0),MATCH(#REF!,#REF!,0))</f>
        <v>#REF!</v>
      </c>
      <c r="DY16" s="63" t="e">
        <f>INDEX($A$1:$AG$20,MATCH($AM16,$AM$1:$AM$20,0),MATCH(#REF!,#REF!,0))</f>
        <v>#REF!</v>
      </c>
      <c r="DZ16" s="63" t="e">
        <f>INDEX($A$1:$AG$20,MATCH($AM16,$AM$1:$AM$20,0),MATCH(#REF!,#REF!,0))</f>
        <v>#REF!</v>
      </c>
      <c r="EA16" s="63" t="e">
        <f>INDEX($A$1:$AG$20,MATCH($AM16,$AM$1:$AM$20,0),MATCH(#REF!,#REF!,0))</f>
        <v>#REF!</v>
      </c>
      <c r="EB16" s="63" t="e">
        <f>INDEX($A$1:$AG$20,MATCH($AM16,$AM$1:$AM$20,0),MATCH(#REF!,#REF!,0))</f>
        <v>#REF!</v>
      </c>
      <c r="EC16" s="63" t="e">
        <f>INDEX($A$1:$AG$20,MATCH($AM16,$AM$1:$AM$20,0),MATCH(#REF!,#REF!,0))</f>
        <v>#REF!</v>
      </c>
      <c r="ED16" s="63" t="e">
        <f>INDEX($A$1:$AG$20,MATCH($AM16,$AM$1:$AM$20,0),MATCH(#REF!,#REF!,0))</f>
        <v>#REF!</v>
      </c>
      <c r="EE16" s="63" t="e">
        <f>INDEX($A$1:$AG$20,MATCH($AM16,$AM$1:$AM$20,0),MATCH(#REF!,#REF!,0))</f>
        <v>#REF!</v>
      </c>
      <c r="EF16" s="63" t="e">
        <f>INDEX($A$1:$AG$20,MATCH($AM16,$AM$1:$AM$20,0),MATCH(#REF!,#REF!,0))</f>
        <v>#REF!</v>
      </c>
      <c r="EG16" s="63" t="e">
        <f>INDEX($A$1:$AG$20,MATCH($AM16,$AM$1:$AM$20,0),MATCH(#REF!,#REF!,0))</f>
        <v>#REF!</v>
      </c>
      <c r="EH16" s="63" t="e">
        <f>INDEX($A$1:$AG$20,MATCH($AM16,$AM$1:$AM$20,0),MATCH(#REF!,#REF!,0))</f>
        <v>#REF!</v>
      </c>
      <c r="EI16" s="63" t="e">
        <f>INDEX($A$1:$AG$20,MATCH($AM16,$AM$1:$AM$20,0),MATCH(#REF!,#REF!,0))</f>
        <v>#REF!</v>
      </c>
      <c r="EJ16" s="63" t="e">
        <f>INDEX($A$1:$AG$20,MATCH($AM16,$AM$1:$AM$20,0),MATCH(#REF!,#REF!,0))</f>
        <v>#REF!</v>
      </c>
      <c r="EK16" s="63" t="e">
        <f>INDEX($A$1:$AG$20,MATCH($AM16,$AM$1:$AM$20,0),MATCH(#REF!,#REF!,0))</f>
        <v>#REF!</v>
      </c>
      <c r="EL16" s="63" t="e">
        <f>INDEX($A$1:$AG$20,MATCH($AM16,$AM$1:$AM$20,0),MATCH(#REF!,#REF!,0))</f>
        <v>#REF!</v>
      </c>
      <c r="EM16" s="63" t="e">
        <f>INDEX($A$1:$AG$20,MATCH($AM16,$AM$1:$AM$20,0),MATCH(#REF!,#REF!,0))</f>
        <v>#REF!</v>
      </c>
      <c r="EN16" s="63" t="e">
        <f>INDEX($A$1:$AG$20,MATCH($AM16,$AM$1:$AM$20,0),MATCH(#REF!,#REF!,0))</f>
        <v>#REF!</v>
      </c>
      <c r="EO16" s="63" t="e">
        <f>INDEX($A$1:$AG$20,MATCH($AM16,$AM$1:$AM$20,0),MATCH(#REF!,#REF!,0))</f>
        <v>#REF!</v>
      </c>
      <c r="EP16" s="63" t="e">
        <f>INDEX($A$1:$AG$20,MATCH($AM16,$AM$1:$AM$20,0),MATCH(#REF!,#REF!,0))</f>
        <v>#REF!</v>
      </c>
      <c r="EQ16" s="63" t="e">
        <f>INDEX($A$1:$AG$20,MATCH($AM16,$AM$1:$AM$20,0),MATCH(#REF!,#REF!,0))</f>
        <v>#REF!</v>
      </c>
      <c r="ER16" s="63" t="e">
        <f>INDEX($A$1:$AG$20,MATCH($AM16,$AM$1:$AM$20,0),MATCH(#REF!,#REF!,0))</f>
        <v>#REF!</v>
      </c>
      <c r="ES16" s="63" t="e">
        <f>INDEX($A$1:$AG$20,MATCH($AM16,$AM$1:$AM$20,0),MATCH(#REF!,#REF!,0))</f>
        <v>#REF!</v>
      </c>
      <c r="ET16" s="63" t="e">
        <f>INDEX($A$1:$AG$20,MATCH($AM16,$AM$1:$AM$20,0),MATCH(#REF!,#REF!,0))</f>
        <v>#REF!</v>
      </c>
      <c r="EU16" s="63" t="e">
        <f>INDEX($A$1:$AG$20,MATCH($AM16,$AM$1:$AM$20,0),MATCH(#REF!,#REF!,0))</f>
        <v>#REF!</v>
      </c>
      <c r="EV16" s="63" t="e">
        <f>INDEX($A$1:$AG$20,MATCH($AM16,$AM$1:$AM$20,0),MATCH(#REF!,#REF!,0))</f>
        <v>#REF!</v>
      </c>
      <c r="EW16" s="63" t="e">
        <f>INDEX($A$1:$AG$20,MATCH($AM16,$AM$1:$AM$20,0),MATCH(#REF!,#REF!,0))</f>
        <v>#REF!</v>
      </c>
      <c r="EX16" s="63" t="e">
        <f>INDEX($A$1:$AG$20,MATCH($AM16,$AM$1:$AM$20,0),MATCH(#REF!,#REF!,0))</f>
        <v>#REF!</v>
      </c>
      <c r="EY16" s="63" t="e">
        <f>INDEX($A$1:$AG$20,MATCH($AM16,$AM$1:$AM$20,0),MATCH(#REF!,#REF!,0))</f>
        <v>#REF!</v>
      </c>
      <c r="EZ16" s="63" t="e">
        <f>INDEX($A$1:$AG$20,MATCH($AM16,$AM$1:$AM$20,0),MATCH(#REF!,#REF!,0))</f>
        <v>#REF!</v>
      </c>
      <c r="FA16" s="63" t="e">
        <f>INDEX($A$1:$AG$20,MATCH($AM16,$AM$1:$AM$20,0),MATCH(#REF!,#REF!,0))</f>
        <v>#REF!</v>
      </c>
      <c r="FB16" s="63" t="e">
        <f>INDEX($A$1:$AG$20,MATCH($AM16,$AM$1:$AM$20,0),MATCH(#REF!,#REF!,0))</f>
        <v>#REF!</v>
      </c>
      <c r="FC16" s="63" t="e">
        <f>INDEX($A$1:$AG$20,MATCH($AM16,$AM$1:$AM$20,0),MATCH(#REF!,#REF!,0))</f>
        <v>#REF!</v>
      </c>
      <c r="FD16" s="63" t="e">
        <f>INDEX($A$1:$AG$20,MATCH($AM16,$AM$1:$AM$20,0),MATCH(#REF!,#REF!,0))</f>
        <v>#REF!</v>
      </c>
      <c r="FE16" s="63" t="e">
        <f>INDEX($A$1:$AG$20,MATCH($AM16,$AM$1:$AM$20,0),MATCH(#REF!,#REF!,0))</f>
        <v>#REF!</v>
      </c>
      <c r="FF16" s="63" t="e">
        <f>INDEX($A$1:$AG$20,MATCH($AM16,$AM$1:$AM$20,0),MATCH(#REF!,#REF!,0))</f>
        <v>#REF!</v>
      </c>
      <c r="FG16" s="63" t="e">
        <f>INDEX($A$1:$AG$20,MATCH($AM16,$AM$1:$AM$20,0),MATCH(#REF!,#REF!,0))</f>
        <v>#REF!</v>
      </c>
      <c r="FH16" s="63" t="e">
        <f>INDEX($A$1:$AG$20,MATCH($AM16,$AM$1:$AM$20,0),MATCH(#REF!,#REF!,0))</f>
        <v>#REF!</v>
      </c>
      <c r="FI16" s="63" t="e">
        <f>INDEX($A$1:$AG$20,MATCH($AM16,$AM$1:$AM$20,0),MATCH(#REF!,#REF!,0))</f>
        <v>#REF!</v>
      </c>
      <c r="FJ16" s="63" t="e">
        <f>INDEX($A$1:$AG$20,MATCH($AM16,$AM$1:$AM$20,0),MATCH(#REF!,#REF!,0))</f>
        <v>#REF!</v>
      </c>
      <c r="FK16" s="63" t="e">
        <f>INDEX($A$1:$AG$20,MATCH($AM16,$AM$1:$AM$20,0),MATCH(#REF!,#REF!,0))</f>
        <v>#REF!</v>
      </c>
      <c r="FL16" s="63" t="e">
        <f>INDEX($A$1:$AG$20,MATCH($AM16,$AM$1:$AM$20,0),MATCH(#REF!,#REF!,0))</f>
        <v>#REF!</v>
      </c>
      <c r="FM16" s="64" t="e">
        <f>INDEX($A$1:$AG$20,MATCH($AM16,$AM$1:$AM$20,0),MATCH(#REF!,#REF!,0))</f>
        <v>#REF!</v>
      </c>
    </row>
    <row r="17" spans="1:169" s="1" customFormat="1" ht="40.5">
      <c r="A17" s="65" t="s">
        <v>33</v>
      </c>
      <c r="B17" s="66" t="s">
        <v>27</v>
      </c>
      <c r="C17" s="12" t="str">
        <f>CONCATENATE(A17,B17)</f>
        <v>RCTJ00004SBEIGE</v>
      </c>
      <c r="D17" s="58" t="e">
        <f t="shared" si="0"/>
        <v>#N/A</v>
      </c>
      <c r="E17" s="59" t="e">
        <f>IF(IF(IFERROR(INDEX($AN$6:$FM$9,11,MATCH("X",$AN17:$FM17,0)),0)&lt;&gt;0,INDEX($AN$6:$FM$9,11,MATCH("X",$AN17:$FM17,0)),INDEX($AN$6:$FM$9,11,MATCH(0,$AN17:$FM17,0)))=0,"-",(IF(IFERROR(INDEX($AN$6:$FM$9,11,MATCH("X",$AN17:$FM17,0)),0)&lt;&gt;0,INDEX($AN$6:$FM$9,11,MATCH("X",$AN17:$FM17,0)),INDEX($AN$6:$FM$9,11,MATCH(0,$AN17:$FM17,0)))))</f>
        <v>#N/A</v>
      </c>
      <c r="F17" s="69" t="s">
        <v>28</v>
      </c>
      <c r="G17" s="67" t="s">
        <v>28</v>
      </c>
      <c r="H17" s="67" t="s">
        <v>28</v>
      </c>
      <c r="I17" s="67" t="s">
        <v>28</v>
      </c>
      <c r="J17" s="67" t="s">
        <v>28</v>
      </c>
      <c r="K17" s="67" t="s">
        <v>28</v>
      </c>
      <c r="AM17" s="61" t="str">
        <f t="shared" si="6"/>
        <v>RCTJ00004SBEIGE</v>
      </c>
      <c r="AN17" s="62" t="e">
        <f>INDEX($A$1:$AG$20,MATCH($AM17,$AM$1:$AM$20,0),MATCH(#REF!,#REF!,0))</f>
        <v>#REF!</v>
      </c>
      <c r="AO17" s="63" t="e">
        <f>INDEX($A$1:$AG$20,MATCH($AM17,$AM$1:$AM$20,0),MATCH(#REF!,#REF!,0))</f>
        <v>#REF!</v>
      </c>
      <c r="AP17" s="63" t="e">
        <f>INDEX($A$1:$AG$20,MATCH($AM17,$AM$1:$AM$20,0),MATCH(#REF!,#REF!,0))</f>
        <v>#REF!</v>
      </c>
      <c r="AQ17" s="63" t="e">
        <f>INDEX($A$1:$AG$20,MATCH($AM17,$AM$1:$AM$20,0),MATCH(#REF!,#REF!,0))</f>
        <v>#REF!</v>
      </c>
      <c r="AR17" s="63" t="e">
        <f>INDEX($A$1:$AG$20,MATCH($AM17,$AM$1:$AM$20,0),MATCH(#REF!,#REF!,0))</f>
        <v>#REF!</v>
      </c>
      <c r="AS17" s="63" t="e">
        <f>INDEX($A$1:$AG$20,MATCH($AM17,$AM$1:$AM$20,0),MATCH(#REF!,#REF!,0))</f>
        <v>#REF!</v>
      </c>
      <c r="AT17" s="63" t="e">
        <f>INDEX($A$1:$AG$20,MATCH($AM17,$AM$1:$AM$20,0),MATCH(#REF!,#REF!,0))</f>
        <v>#REF!</v>
      </c>
      <c r="AU17" s="63" t="e">
        <f>INDEX($A$1:$AG$20,MATCH($AM17,$AM$1:$AM$20,0),MATCH(#REF!,#REF!,0))</f>
        <v>#REF!</v>
      </c>
      <c r="AV17" s="63" t="e">
        <f>INDEX($A$1:$AG$20,MATCH($AM17,$AM$1:$AM$20,0),MATCH(#REF!,#REF!,0))</f>
        <v>#REF!</v>
      </c>
      <c r="AW17" s="63" t="e">
        <f>INDEX($A$1:$AG$20,MATCH($AM17,$AM$1:$AM$20,0),MATCH(#REF!,#REF!,0))</f>
        <v>#REF!</v>
      </c>
      <c r="AX17" s="63" t="e">
        <f>INDEX($A$1:$AG$20,MATCH($AM17,$AM$1:$AM$20,0),MATCH(#REF!,#REF!,0))</f>
        <v>#REF!</v>
      </c>
      <c r="AY17" s="63" t="e">
        <f>INDEX($A$1:$AG$20,MATCH($AM17,$AM$1:$AM$20,0),MATCH(#REF!,#REF!,0))</f>
        <v>#REF!</v>
      </c>
      <c r="AZ17" s="63" t="e">
        <f>INDEX($A$1:$AG$20,MATCH($AM17,$AM$1:$AM$20,0),MATCH(#REF!,#REF!,0))</f>
        <v>#REF!</v>
      </c>
      <c r="BA17" s="63" t="e">
        <f>INDEX($A$1:$AG$20,MATCH($AM17,$AM$1:$AM$20,0),MATCH(#REF!,#REF!,0))</f>
        <v>#REF!</v>
      </c>
      <c r="BB17" s="63" t="e">
        <f>INDEX($A$1:$AG$20,MATCH($AM17,$AM$1:$AM$20,0),MATCH(#REF!,#REF!,0))</f>
        <v>#REF!</v>
      </c>
      <c r="BC17" s="63" t="e">
        <f>INDEX($A$1:$AG$20,MATCH($AM17,$AM$1:$AM$20,0),MATCH(#REF!,#REF!,0))</f>
        <v>#REF!</v>
      </c>
      <c r="BD17" s="63" t="e">
        <f>INDEX($A$1:$AG$20,MATCH($AM17,$AM$1:$AM$20,0),MATCH(#REF!,#REF!,0))</f>
        <v>#REF!</v>
      </c>
      <c r="BE17" s="63" t="e">
        <f>INDEX($A$1:$AG$20,MATCH($AM17,$AM$1:$AM$20,0),MATCH(#REF!,#REF!,0))</f>
        <v>#REF!</v>
      </c>
      <c r="BF17" s="63" t="e">
        <f>INDEX($A$1:$AG$20,MATCH($AM17,$AM$1:$AM$20,0),MATCH(#REF!,#REF!,0))</f>
        <v>#REF!</v>
      </c>
      <c r="BG17" s="63" t="e">
        <f>INDEX($A$1:$AG$20,MATCH($AM17,$AM$1:$AM$20,0),MATCH(#REF!,#REF!,0))</f>
        <v>#REF!</v>
      </c>
      <c r="BH17" s="63" t="e">
        <f>INDEX($A$1:$AG$20,MATCH($AM17,$AM$1:$AM$20,0),MATCH(#REF!,#REF!,0))</f>
        <v>#REF!</v>
      </c>
      <c r="BI17" s="63" t="e">
        <f>INDEX($A$1:$AG$20,MATCH($AM17,$AM$1:$AM$20,0),MATCH(#REF!,#REF!,0))</f>
        <v>#REF!</v>
      </c>
      <c r="BJ17" s="63" t="e">
        <f>INDEX($A$1:$AG$20,MATCH($AM17,$AM$1:$AM$20,0),MATCH(#REF!,#REF!,0))</f>
        <v>#REF!</v>
      </c>
      <c r="BK17" s="63" t="e">
        <f>INDEX($A$1:$AG$20,MATCH($AM17,$AM$1:$AM$20,0),MATCH(#REF!,#REF!,0))</f>
        <v>#REF!</v>
      </c>
      <c r="BL17" s="63" t="e">
        <f>INDEX($A$1:$AG$20,MATCH($AM17,$AM$1:$AM$20,0),MATCH(#REF!,#REF!,0))</f>
        <v>#REF!</v>
      </c>
      <c r="BM17" s="63" t="e">
        <f>INDEX($A$1:$AG$20,MATCH($AM17,$AM$1:$AM$20,0),MATCH(#REF!,#REF!,0))</f>
        <v>#REF!</v>
      </c>
      <c r="BN17" s="63" t="e">
        <f>INDEX($A$1:$AG$20,MATCH($AM17,$AM$1:$AM$20,0),MATCH(#REF!,#REF!,0))</f>
        <v>#REF!</v>
      </c>
      <c r="BO17" s="63" t="e">
        <f>INDEX($A$1:$AG$20,MATCH($AM17,$AM$1:$AM$20,0),MATCH(#REF!,#REF!,0))</f>
        <v>#REF!</v>
      </c>
      <c r="BP17" s="63" t="e">
        <f>INDEX($A$1:$AG$20,MATCH($AM17,$AM$1:$AM$20,0),MATCH(#REF!,#REF!,0))</f>
        <v>#REF!</v>
      </c>
      <c r="BQ17" s="63" t="e">
        <f>INDEX($A$1:$AG$20,MATCH($AM17,$AM$1:$AM$20,0),MATCH(#REF!,#REF!,0))</f>
        <v>#REF!</v>
      </c>
      <c r="BR17" s="63" t="e">
        <f>INDEX($A$1:$AG$20,MATCH($AM17,$AM$1:$AM$20,0),MATCH(#REF!,#REF!,0))</f>
        <v>#REF!</v>
      </c>
      <c r="BS17" s="63" t="e">
        <f>INDEX($A$1:$AG$20,MATCH($AM17,$AM$1:$AM$20,0),MATCH(#REF!,#REF!,0))</f>
        <v>#REF!</v>
      </c>
      <c r="BT17" s="63" t="e">
        <f>INDEX($A$1:$AG$20,MATCH($AM17,$AM$1:$AM$20,0),MATCH(#REF!,#REF!,0))</f>
        <v>#REF!</v>
      </c>
      <c r="BU17" s="63" t="e">
        <f>INDEX($A$1:$AG$20,MATCH($AM17,$AM$1:$AM$20,0),MATCH(#REF!,#REF!,0))</f>
        <v>#REF!</v>
      </c>
      <c r="BV17" s="63" t="e">
        <f>INDEX($A$1:$AG$20,MATCH($AM17,$AM$1:$AM$20,0),MATCH(#REF!,#REF!,0))</f>
        <v>#REF!</v>
      </c>
      <c r="BW17" s="63" t="e">
        <f>INDEX($A$1:$AG$20,MATCH($AM17,$AM$1:$AM$20,0),MATCH(#REF!,#REF!,0))</f>
        <v>#REF!</v>
      </c>
      <c r="BX17" s="63" t="e">
        <f>INDEX($A$1:$AG$20,MATCH($AM17,$AM$1:$AM$20,0),MATCH(#REF!,#REF!,0))</f>
        <v>#REF!</v>
      </c>
      <c r="BY17" s="63" t="e">
        <f>INDEX($A$1:$AG$20,MATCH($AM17,$AM$1:$AM$20,0),MATCH(#REF!,#REF!,0))</f>
        <v>#REF!</v>
      </c>
      <c r="BZ17" s="63" t="e">
        <f>INDEX($A$1:$AG$20,MATCH($AM17,$AM$1:$AM$20,0),MATCH(#REF!,#REF!,0))</f>
        <v>#REF!</v>
      </c>
      <c r="CA17" s="63" t="e">
        <f>INDEX($A$1:$AG$20,MATCH($AM17,$AM$1:$AM$20,0),MATCH(#REF!,#REF!,0))</f>
        <v>#REF!</v>
      </c>
      <c r="CB17" s="63" t="e">
        <f>INDEX($A$1:$AG$20,MATCH($AM17,$AM$1:$AM$20,0),MATCH(#REF!,#REF!,0))</f>
        <v>#REF!</v>
      </c>
      <c r="CC17" s="63" t="e">
        <f>INDEX($A$1:$AG$20,MATCH($AM17,$AM$1:$AM$20,0),MATCH(#REF!,#REF!,0))</f>
        <v>#REF!</v>
      </c>
      <c r="CD17" s="63" t="e">
        <f>INDEX($A$1:$AG$20,MATCH($AM17,$AM$1:$AM$20,0),MATCH(#REF!,#REF!,0))</f>
        <v>#REF!</v>
      </c>
      <c r="CE17" s="63" t="e">
        <f>INDEX($A$1:$AG$20,MATCH($AM17,$AM$1:$AM$20,0),MATCH(#REF!,#REF!,0))</f>
        <v>#REF!</v>
      </c>
      <c r="CF17" s="63" t="e">
        <f>INDEX($A$1:$AG$20,MATCH($AM17,$AM$1:$AM$20,0),MATCH(#REF!,#REF!,0))</f>
        <v>#REF!</v>
      </c>
      <c r="CG17" s="63" t="e">
        <f>INDEX($A$1:$AG$20,MATCH($AM17,$AM$1:$AM$20,0),MATCH(#REF!,#REF!,0))</f>
        <v>#REF!</v>
      </c>
      <c r="CH17" s="63" t="e">
        <f>INDEX($A$1:$AG$20,MATCH($AM17,$AM$1:$AM$20,0),MATCH(#REF!,#REF!,0))</f>
        <v>#REF!</v>
      </c>
      <c r="CI17" s="63" t="e">
        <f>INDEX($A$1:$AG$20,MATCH($AM17,$AM$1:$AM$20,0),MATCH(#REF!,#REF!,0))</f>
        <v>#REF!</v>
      </c>
      <c r="CJ17" s="63" t="e">
        <f>INDEX($A$1:$AG$20,MATCH($AM17,$AM$1:$AM$20,0),MATCH(#REF!,#REF!,0))</f>
        <v>#REF!</v>
      </c>
      <c r="CK17" s="63" t="e">
        <f>INDEX($A$1:$AG$20,MATCH($AM17,$AM$1:$AM$20,0),MATCH(#REF!,#REF!,0))</f>
        <v>#REF!</v>
      </c>
      <c r="CL17" s="63" t="e">
        <f>INDEX($A$1:$AG$20,MATCH($AM17,$AM$1:$AM$20,0),MATCH(#REF!,#REF!,0))</f>
        <v>#REF!</v>
      </c>
      <c r="CM17" s="63" t="e">
        <f>INDEX($A$1:$AG$20,MATCH($AM17,$AM$1:$AM$20,0),MATCH(#REF!,#REF!,0))</f>
        <v>#REF!</v>
      </c>
      <c r="CN17" s="63" t="e">
        <f>INDEX($A$1:$AG$20,MATCH($AM17,$AM$1:$AM$20,0),MATCH(#REF!,#REF!,0))</f>
        <v>#REF!</v>
      </c>
      <c r="CO17" s="63" t="e">
        <f>INDEX($A$1:$AG$20,MATCH($AM17,$AM$1:$AM$20,0),MATCH(#REF!,#REF!,0))</f>
        <v>#REF!</v>
      </c>
      <c r="CP17" s="63" t="e">
        <f>INDEX($A$1:$AG$20,MATCH($AM17,$AM$1:$AM$20,0),MATCH(#REF!,#REF!,0))</f>
        <v>#REF!</v>
      </c>
      <c r="CQ17" s="63" t="e">
        <f>INDEX($A$1:$AG$20,MATCH($AM17,$AM$1:$AM$20,0),MATCH(#REF!,#REF!,0))</f>
        <v>#REF!</v>
      </c>
      <c r="CR17" s="63" t="e">
        <f>INDEX($A$1:$AG$20,MATCH($AM17,$AM$1:$AM$20,0),MATCH(#REF!,#REF!,0))</f>
        <v>#REF!</v>
      </c>
      <c r="CS17" s="63" t="e">
        <f>INDEX($A$1:$AG$20,MATCH($AM17,$AM$1:$AM$20,0),MATCH(#REF!,#REF!,0))</f>
        <v>#REF!</v>
      </c>
      <c r="CT17" s="63" t="e">
        <f>INDEX($A$1:$AG$20,MATCH($AM17,$AM$1:$AM$20,0),MATCH(#REF!,#REF!,0))</f>
        <v>#REF!</v>
      </c>
      <c r="CU17" s="63" t="e">
        <f>INDEX($A$1:$AG$20,MATCH($AM17,$AM$1:$AM$20,0),MATCH(#REF!,#REF!,0))</f>
        <v>#REF!</v>
      </c>
      <c r="CV17" s="63" t="e">
        <f>INDEX($A$1:$AG$20,MATCH($AM17,$AM$1:$AM$20,0),MATCH(#REF!,#REF!,0))</f>
        <v>#REF!</v>
      </c>
      <c r="CW17" s="63" t="e">
        <f>INDEX($A$1:$AG$20,MATCH($AM17,$AM$1:$AM$20,0),MATCH(#REF!,#REF!,0))</f>
        <v>#REF!</v>
      </c>
      <c r="CX17" s="63" t="e">
        <f>INDEX($A$1:$AG$20,MATCH($AM17,$AM$1:$AM$20,0),MATCH(#REF!,#REF!,0))</f>
        <v>#REF!</v>
      </c>
      <c r="CY17" s="63" t="e">
        <f>INDEX($A$1:$AG$20,MATCH($AM17,$AM$1:$AM$20,0),MATCH(#REF!,#REF!,0))</f>
        <v>#REF!</v>
      </c>
      <c r="CZ17" s="63" t="e">
        <f>INDEX($A$1:$AG$20,MATCH($AM17,$AM$1:$AM$20,0),MATCH(#REF!,#REF!,0))</f>
        <v>#REF!</v>
      </c>
      <c r="DA17" s="63" t="e">
        <f>INDEX($A$1:$AG$20,MATCH($AM17,$AM$1:$AM$20,0),MATCH(#REF!,#REF!,0))</f>
        <v>#REF!</v>
      </c>
      <c r="DB17" s="63" t="e">
        <f>INDEX($A$1:$AG$20,MATCH($AM17,$AM$1:$AM$20,0),MATCH(#REF!,#REF!,0))</f>
        <v>#REF!</v>
      </c>
      <c r="DC17" s="63" t="e">
        <f>INDEX($A$1:$AG$20,MATCH($AM17,$AM$1:$AM$20,0),MATCH(#REF!,#REF!,0))</f>
        <v>#REF!</v>
      </c>
      <c r="DD17" s="63" t="e">
        <f>INDEX($A$1:$AG$20,MATCH($AM17,$AM$1:$AM$20,0),MATCH(#REF!,#REF!,0))</f>
        <v>#REF!</v>
      </c>
      <c r="DE17" s="63" t="e">
        <f>INDEX($A$1:$AG$20,MATCH($AM17,$AM$1:$AM$20,0),MATCH(#REF!,#REF!,0))</f>
        <v>#REF!</v>
      </c>
      <c r="DF17" s="63" t="e">
        <f>INDEX($A$1:$AG$20,MATCH($AM17,$AM$1:$AM$20,0),MATCH(#REF!,#REF!,0))</f>
        <v>#REF!</v>
      </c>
      <c r="DG17" s="63" t="e">
        <f>INDEX($A$1:$AG$20,MATCH($AM17,$AM$1:$AM$20,0),MATCH(#REF!,#REF!,0))</f>
        <v>#REF!</v>
      </c>
      <c r="DH17" s="63" t="e">
        <f>INDEX($A$1:$AG$20,MATCH($AM17,$AM$1:$AM$20,0),MATCH(#REF!,#REF!,0))</f>
        <v>#REF!</v>
      </c>
      <c r="DI17" s="63" t="e">
        <f>INDEX($A$1:$AG$20,MATCH($AM17,$AM$1:$AM$20,0),MATCH(#REF!,#REF!,0))</f>
        <v>#REF!</v>
      </c>
      <c r="DJ17" s="63" t="e">
        <f>INDEX($A$1:$AG$20,MATCH($AM17,$AM$1:$AM$20,0),MATCH(#REF!,#REF!,0))</f>
        <v>#REF!</v>
      </c>
      <c r="DK17" s="63" t="e">
        <f>INDEX($A$1:$AG$20,MATCH($AM17,$AM$1:$AM$20,0),MATCH(#REF!,#REF!,0))</f>
        <v>#REF!</v>
      </c>
      <c r="DL17" s="63" t="e">
        <f>INDEX($A$1:$AG$20,MATCH($AM17,$AM$1:$AM$20,0),MATCH(#REF!,#REF!,0))</f>
        <v>#REF!</v>
      </c>
      <c r="DM17" s="63" t="e">
        <f>INDEX($A$1:$AG$20,MATCH($AM17,$AM$1:$AM$20,0),MATCH(#REF!,#REF!,0))</f>
        <v>#REF!</v>
      </c>
      <c r="DN17" s="63" t="e">
        <f>INDEX($A$1:$AG$20,MATCH($AM17,$AM$1:$AM$20,0),MATCH(#REF!,#REF!,0))</f>
        <v>#REF!</v>
      </c>
      <c r="DO17" s="63" t="e">
        <f>INDEX($A$1:$AG$20,MATCH($AM17,$AM$1:$AM$20,0),MATCH(#REF!,#REF!,0))</f>
        <v>#REF!</v>
      </c>
      <c r="DP17" s="63" t="e">
        <f>INDEX($A$1:$AG$20,MATCH($AM17,$AM$1:$AM$20,0),MATCH(#REF!,#REF!,0))</f>
        <v>#REF!</v>
      </c>
      <c r="DQ17" s="63" t="e">
        <f>INDEX($A$1:$AG$20,MATCH($AM17,$AM$1:$AM$20,0),MATCH(#REF!,#REF!,0))</f>
        <v>#REF!</v>
      </c>
      <c r="DR17" s="63" t="e">
        <f>INDEX($A$1:$AG$20,MATCH($AM17,$AM$1:$AM$20,0),MATCH(#REF!,#REF!,0))</f>
        <v>#REF!</v>
      </c>
      <c r="DS17" s="63" t="e">
        <f>INDEX($A$1:$AG$20,MATCH($AM17,$AM$1:$AM$20,0),MATCH(#REF!,#REF!,0))</f>
        <v>#REF!</v>
      </c>
      <c r="DT17" s="63" t="e">
        <f>INDEX($A$1:$AG$20,MATCH($AM17,$AM$1:$AM$20,0),MATCH(#REF!,#REF!,0))</f>
        <v>#REF!</v>
      </c>
      <c r="DU17" s="63" t="e">
        <f>INDEX($A$1:$AG$20,MATCH($AM17,$AM$1:$AM$20,0),MATCH(#REF!,#REF!,0))</f>
        <v>#REF!</v>
      </c>
      <c r="DV17" s="63" t="e">
        <f>INDEX($A$1:$AG$20,MATCH($AM17,$AM$1:$AM$20,0),MATCH(#REF!,#REF!,0))</f>
        <v>#REF!</v>
      </c>
      <c r="DW17" s="63" t="e">
        <f>INDEX($A$1:$AG$20,MATCH($AM17,$AM$1:$AM$20,0),MATCH(#REF!,#REF!,0))</f>
        <v>#REF!</v>
      </c>
      <c r="DX17" s="63" t="e">
        <f>INDEX($A$1:$AG$20,MATCH($AM17,$AM$1:$AM$20,0),MATCH(#REF!,#REF!,0))</f>
        <v>#REF!</v>
      </c>
      <c r="DY17" s="63" t="e">
        <f>INDEX($A$1:$AG$20,MATCH($AM17,$AM$1:$AM$20,0),MATCH(#REF!,#REF!,0))</f>
        <v>#REF!</v>
      </c>
      <c r="DZ17" s="63" t="e">
        <f>INDEX($A$1:$AG$20,MATCH($AM17,$AM$1:$AM$20,0),MATCH(#REF!,#REF!,0))</f>
        <v>#REF!</v>
      </c>
      <c r="EA17" s="63" t="e">
        <f>INDEX($A$1:$AG$20,MATCH($AM17,$AM$1:$AM$20,0),MATCH(#REF!,#REF!,0))</f>
        <v>#REF!</v>
      </c>
      <c r="EB17" s="63" t="e">
        <f>INDEX($A$1:$AG$20,MATCH($AM17,$AM$1:$AM$20,0),MATCH(#REF!,#REF!,0))</f>
        <v>#REF!</v>
      </c>
      <c r="EC17" s="63" t="e">
        <f>INDEX($A$1:$AG$20,MATCH($AM17,$AM$1:$AM$20,0),MATCH(#REF!,#REF!,0))</f>
        <v>#REF!</v>
      </c>
      <c r="ED17" s="63" t="e">
        <f>INDEX($A$1:$AG$20,MATCH($AM17,$AM$1:$AM$20,0),MATCH(#REF!,#REF!,0))</f>
        <v>#REF!</v>
      </c>
      <c r="EE17" s="63" t="e">
        <f>INDEX($A$1:$AG$20,MATCH($AM17,$AM$1:$AM$20,0),MATCH(#REF!,#REF!,0))</f>
        <v>#REF!</v>
      </c>
      <c r="EF17" s="63" t="e">
        <f>INDEX($A$1:$AG$20,MATCH($AM17,$AM$1:$AM$20,0),MATCH(#REF!,#REF!,0))</f>
        <v>#REF!</v>
      </c>
      <c r="EG17" s="63" t="e">
        <f>INDEX($A$1:$AG$20,MATCH($AM17,$AM$1:$AM$20,0),MATCH(#REF!,#REF!,0))</f>
        <v>#REF!</v>
      </c>
      <c r="EH17" s="63" t="e">
        <f>INDEX($A$1:$AG$20,MATCH($AM17,$AM$1:$AM$20,0),MATCH(#REF!,#REF!,0))</f>
        <v>#REF!</v>
      </c>
      <c r="EI17" s="63" t="e">
        <f>INDEX($A$1:$AG$20,MATCH($AM17,$AM$1:$AM$20,0),MATCH(#REF!,#REF!,0))</f>
        <v>#REF!</v>
      </c>
      <c r="EJ17" s="63" t="e">
        <f>INDEX($A$1:$AG$20,MATCH($AM17,$AM$1:$AM$20,0),MATCH(#REF!,#REF!,0))</f>
        <v>#REF!</v>
      </c>
      <c r="EK17" s="63" t="e">
        <f>INDEX($A$1:$AG$20,MATCH($AM17,$AM$1:$AM$20,0),MATCH(#REF!,#REF!,0))</f>
        <v>#REF!</v>
      </c>
      <c r="EL17" s="63" t="e">
        <f>INDEX($A$1:$AG$20,MATCH($AM17,$AM$1:$AM$20,0),MATCH(#REF!,#REF!,0))</f>
        <v>#REF!</v>
      </c>
      <c r="EM17" s="63" t="e">
        <f>INDEX($A$1:$AG$20,MATCH($AM17,$AM$1:$AM$20,0),MATCH(#REF!,#REF!,0))</f>
        <v>#REF!</v>
      </c>
      <c r="EN17" s="63" t="e">
        <f>INDEX($A$1:$AG$20,MATCH($AM17,$AM$1:$AM$20,0),MATCH(#REF!,#REF!,0))</f>
        <v>#REF!</v>
      </c>
      <c r="EO17" s="63" t="e">
        <f>INDEX($A$1:$AG$20,MATCH($AM17,$AM$1:$AM$20,0),MATCH(#REF!,#REF!,0))</f>
        <v>#REF!</v>
      </c>
      <c r="EP17" s="63" t="e">
        <f>INDEX($A$1:$AG$20,MATCH($AM17,$AM$1:$AM$20,0),MATCH(#REF!,#REF!,0))</f>
        <v>#REF!</v>
      </c>
      <c r="EQ17" s="63" t="e">
        <f>INDEX($A$1:$AG$20,MATCH($AM17,$AM$1:$AM$20,0),MATCH(#REF!,#REF!,0))</f>
        <v>#REF!</v>
      </c>
      <c r="ER17" s="63" t="e">
        <f>INDEX($A$1:$AG$20,MATCH($AM17,$AM$1:$AM$20,0),MATCH(#REF!,#REF!,0))</f>
        <v>#REF!</v>
      </c>
      <c r="ES17" s="63" t="e">
        <f>INDEX($A$1:$AG$20,MATCH($AM17,$AM$1:$AM$20,0),MATCH(#REF!,#REF!,0))</f>
        <v>#REF!</v>
      </c>
      <c r="ET17" s="63" t="e">
        <f>INDEX($A$1:$AG$20,MATCH($AM17,$AM$1:$AM$20,0),MATCH(#REF!,#REF!,0))</f>
        <v>#REF!</v>
      </c>
      <c r="EU17" s="63" t="e">
        <f>INDEX($A$1:$AG$20,MATCH($AM17,$AM$1:$AM$20,0),MATCH(#REF!,#REF!,0))</f>
        <v>#REF!</v>
      </c>
      <c r="EV17" s="63" t="e">
        <f>INDEX($A$1:$AG$20,MATCH($AM17,$AM$1:$AM$20,0),MATCH(#REF!,#REF!,0))</f>
        <v>#REF!</v>
      </c>
      <c r="EW17" s="63" t="e">
        <f>INDEX($A$1:$AG$20,MATCH($AM17,$AM$1:$AM$20,0),MATCH(#REF!,#REF!,0))</f>
        <v>#REF!</v>
      </c>
      <c r="EX17" s="63" t="e">
        <f>INDEX($A$1:$AG$20,MATCH($AM17,$AM$1:$AM$20,0),MATCH(#REF!,#REF!,0))</f>
        <v>#REF!</v>
      </c>
      <c r="EY17" s="63" t="e">
        <f>INDEX($A$1:$AG$20,MATCH($AM17,$AM$1:$AM$20,0),MATCH(#REF!,#REF!,0))</f>
        <v>#REF!</v>
      </c>
      <c r="EZ17" s="63" t="e">
        <f>INDEX($A$1:$AG$20,MATCH($AM17,$AM$1:$AM$20,0),MATCH(#REF!,#REF!,0))</f>
        <v>#REF!</v>
      </c>
      <c r="FA17" s="63" t="e">
        <f>INDEX($A$1:$AG$20,MATCH($AM17,$AM$1:$AM$20,0),MATCH(#REF!,#REF!,0))</f>
        <v>#REF!</v>
      </c>
      <c r="FB17" s="63" t="e">
        <f>INDEX($A$1:$AG$20,MATCH($AM17,$AM$1:$AM$20,0),MATCH(#REF!,#REF!,0))</f>
        <v>#REF!</v>
      </c>
      <c r="FC17" s="63" t="e">
        <f>INDEX($A$1:$AG$20,MATCH($AM17,$AM$1:$AM$20,0),MATCH(#REF!,#REF!,0))</f>
        <v>#REF!</v>
      </c>
      <c r="FD17" s="63" t="e">
        <f>INDEX($A$1:$AG$20,MATCH($AM17,$AM$1:$AM$20,0),MATCH(#REF!,#REF!,0))</f>
        <v>#REF!</v>
      </c>
      <c r="FE17" s="63" t="e">
        <f>INDEX($A$1:$AG$20,MATCH($AM17,$AM$1:$AM$20,0),MATCH(#REF!,#REF!,0))</f>
        <v>#REF!</v>
      </c>
      <c r="FF17" s="63" t="e">
        <f>INDEX($A$1:$AG$20,MATCH($AM17,$AM$1:$AM$20,0),MATCH(#REF!,#REF!,0))</f>
        <v>#REF!</v>
      </c>
      <c r="FG17" s="63" t="e">
        <f>INDEX($A$1:$AG$20,MATCH($AM17,$AM$1:$AM$20,0),MATCH(#REF!,#REF!,0))</f>
        <v>#REF!</v>
      </c>
      <c r="FH17" s="63" t="e">
        <f>INDEX($A$1:$AG$20,MATCH($AM17,$AM$1:$AM$20,0),MATCH(#REF!,#REF!,0))</f>
        <v>#REF!</v>
      </c>
      <c r="FI17" s="63" t="e">
        <f>INDEX($A$1:$AG$20,MATCH($AM17,$AM$1:$AM$20,0),MATCH(#REF!,#REF!,0))</f>
        <v>#REF!</v>
      </c>
      <c r="FJ17" s="63" t="e">
        <f>INDEX($A$1:$AG$20,MATCH($AM17,$AM$1:$AM$20,0),MATCH(#REF!,#REF!,0))</f>
        <v>#REF!</v>
      </c>
      <c r="FK17" s="63" t="e">
        <f>INDEX($A$1:$AG$20,MATCH($AM17,$AM$1:$AM$20,0),MATCH(#REF!,#REF!,0))</f>
        <v>#REF!</v>
      </c>
      <c r="FL17" s="63" t="e">
        <f>INDEX($A$1:$AG$20,MATCH($AM17,$AM$1:$AM$20,0),MATCH(#REF!,#REF!,0))</f>
        <v>#REF!</v>
      </c>
      <c r="FM17" s="64" t="e">
        <f>INDEX($A$1:$AG$20,MATCH($AM17,$AM$1:$AM$20,0),MATCH(#REF!,#REF!,0))</f>
        <v>#REF!</v>
      </c>
    </row>
    <row r="18" spans="1:169" s="1" customFormat="1" ht="40.5">
      <c r="A18" s="65" t="s">
        <v>33</v>
      </c>
      <c r="B18" s="66" t="s">
        <v>34</v>
      </c>
      <c r="C18" s="12" t="str">
        <f>CONCATENATE(A18,B18)</f>
        <v>RCTJ00004SKHAKI</v>
      </c>
      <c r="D18" s="58" t="e">
        <f t="shared" si="0"/>
        <v>#N/A</v>
      </c>
      <c r="E18" s="59" t="e">
        <f>IF(IF(IFERROR(INDEX($AN$6:$FM$9,11,MATCH("X",$AN18:$FM18,0)),0)&lt;&gt;0,INDEX($AN$6:$FM$9,11,MATCH("X",$AN18:$FM18,0)),INDEX($AN$6:$FM$9,11,MATCH(0,$AN18:$FM18,0)))=0,"-",(IF(IFERROR(INDEX($AN$6:$FM$9,11,MATCH("X",$AN18:$FM18,0)),0)&lt;&gt;0,INDEX($AN$6:$FM$9,11,MATCH("X",$AN18:$FM18,0)),INDEX($AN$6:$FM$9,11,MATCH(0,$AN18:$FM18,0)))))</f>
        <v>#N/A</v>
      </c>
      <c r="F18" s="68" t="s">
        <v>28</v>
      </c>
      <c r="G18" s="67" t="s">
        <v>28</v>
      </c>
      <c r="H18" s="67" t="s">
        <v>28</v>
      </c>
      <c r="I18" s="67" t="s">
        <v>28</v>
      </c>
      <c r="J18" s="67" t="s">
        <v>28</v>
      </c>
      <c r="K18" s="67" t="s">
        <v>28</v>
      </c>
      <c r="AM18" s="61" t="str">
        <f t="shared" si="6"/>
        <v>RCTJ00004SKHAKI</v>
      </c>
      <c r="AN18" s="62" t="e">
        <f>INDEX($A$1:$AG$20,MATCH($AM18,$AM$1:$AM$20,0),MATCH(#REF!,#REF!,0))</f>
        <v>#REF!</v>
      </c>
      <c r="AO18" s="63" t="e">
        <f>INDEX($A$1:$AG$20,MATCH($AM18,$AM$1:$AM$20,0),MATCH(#REF!,#REF!,0))</f>
        <v>#REF!</v>
      </c>
      <c r="AP18" s="63" t="e">
        <f>INDEX($A$1:$AG$20,MATCH($AM18,$AM$1:$AM$20,0),MATCH(#REF!,#REF!,0))</f>
        <v>#REF!</v>
      </c>
      <c r="AQ18" s="63" t="e">
        <f>INDEX($A$1:$AG$20,MATCH($AM18,$AM$1:$AM$20,0),MATCH(#REF!,#REF!,0))</f>
        <v>#REF!</v>
      </c>
      <c r="AR18" s="63" t="e">
        <f>INDEX($A$1:$AG$20,MATCH($AM18,$AM$1:$AM$20,0),MATCH(#REF!,#REF!,0))</f>
        <v>#REF!</v>
      </c>
      <c r="AS18" s="63" t="e">
        <f>INDEX($A$1:$AG$20,MATCH($AM18,$AM$1:$AM$20,0),MATCH(#REF!,#REF!,0))</f>
        <v>#REF!</v>
      </c>
      <c r="AT18" s="63" t="e">
        <f>INDEX($A$1:$AG$20,MATCH($AM18,$AM$1:$AM$20,0),MATCH(#REF!,#REF!,0))</f>
        <v>#REF!</v>
      </c>
      <c r="AU18" s="63" t="e">
        <f>INDEX($A$1:$AG$20,MATCH($AM18,$AM$1:$AM$20,0),MATCH(#REF!,#REF!,0))</f>
        <v>#REF!</v>
      </c>
      <c r="AV18" s="63" t="e">
        <f>INDEX($A$1:$AG$20,MATCH($AM18,$AM$1:$AM$20,0),MATCH(#REF!,#REF!,0))</f>
        <v>#REF!</v>
      </c>
      <c r="AW18" s="63" t="e">
        <f>INDEX($A$1:$AG$20,MATCH($AM18,$AM$1:$AM$20,0),MATCH(#REF!,#REF!,0))</f>
        <v>#REF!</v>
      </c>
      <c r="AX18" s="63" t="e">
        <f>INDEX($A$1:$AG$20,MATCH($AM18,$AM$1:$AM$20,0),MATCH(#REF!,#REF!,0))</f>
        <v>#REF!</v>
      </c>
      <c r="AY18" s="63" t="e">
        <f>INDEX($A$1:$AG$20,MATCH($AM18,$AM$1:$AM$20,0),MATCH(#REF!,#REF!,0))</f>
        <v>#REF!</v>
      </c>
      <c r="AZ18" s="63" t="e">
        <f>INDEX($A$1:$AG$20,MATCH($AM18,$AM$1:$AM$20,0),MATCH(#REF!,#REF!,0))</f>
        <v>#REF!</v>
      </c>
      <c r="BA18" s="63" t="e">
        <f>INDEX($A$1:$AG$20,MATCH($AM18,$AM$1:$AM$20,0),MATCH(#REF!,#REF!,0))</f>
        <v>#REF!</v>
      </c>
      <c r="BB18" s="63" t="e">
        <f>INDEX($A$1:$AG$20,MATCH($AM18,$AM$1:$AM$20,0),MATCH(#REF!,#REF!,0))</f>
        <v>#REF!</v>
      </c>
      <c r="BC18" s="63" t="e">
        <f>INDEX($A$1:$AG$20,MATCH($AM18,$AM$1:$AM$20,0),MATCH(#REF!,#REF!,0))</f>
        <v>#REF!</v>
      </c>
      <c r="BD18" s="63" t="e">
        <f>INDEX($A$1:$AG$20,MATCH($AM18,$AM$1:$AM$20,0),MATCH(#REF!,#REF!,0))</f>
        <v>#REF!</v>
      </c>
      <c r="BE18" s="63" t="e">
        <f>INDEX($A$1:$AG$20,MATCH($AM18,$AM$1:$AM$20,0),MATCH(#REF!,#REF!,0))</f>
        <v>#REF!</v>
      </c>
      <c r="BF18" s="63" t="e">
        <f>INDEX($A$1:$AG$20,MATCH($AM18,$AM$1:$AM$20,0),MATCH(#REF!,#REF!,0))</f>
        <v>#REF!</v>
      </c>
      <c r="BG18" s="63" t="e">
        <f>INDEX($A$1:$AG$20,MATCH($AM18,$AM$1:$AM$20,0),MATCH(#REF!,#REF!,0))</f>
        <v>#REF!</v>
      </c>
      <c r="BH18" s="63" t="e">
        <f>INDEX($A$1:$AG$20,MATCH($AM18,$AM$1:$AM$20,0),MATCH(#REF!,#REF!,0))</f>
        <v>#REF!</v>
      </c>
      <c r="BI18" s="63" t="e">
        <f>INDEX($A$1:$AG$20,MATCH($AM18,$AM$1:$AM$20,0),MATCH(#REF!,#REF!,0))</f>
        <v>#REF!</v>
      </c>
      <c r="BJ18" s="63" t="e">
        <f>INDEX($A$1:$AG$20,MATCH($AM18,$AM$1:$AM$20,0),MATCH(#REF!,#REF!,0))</f>
        <v>#REF!</v>
      </c>
      <c r="BK18" s="63" t="e">
        <f>INDEX($A$1:$AG$20,MATCH($AM18,$AM$1:$AM$20,0),MATCH(#REF!,#REF!,0))</f>
        <v>#REF!</v>
      </c>
      <c r="BL18" s="63" t="e">
        <f>INDEX($A$1:$AG$20,MATCH($AM18,$AM$1:$AM$20,0),MATCH(#REF!,#REF!,0))</f>
        <v>#REF!</v>
      </c>
      <c r="BM18" s="63" t="e">
        <f>INDEX($A$1:$AG$20,MATCH($AM18,$AM$1:$AM$20,0),MATCH(#REF!,#REF!,0))</f>
        <v>#REF!</v>
      </c>
      <c r="BN18" s="63" t="e">
        <f>INDEX($A$1:$AG$20,MATCH($AM18,$AM$1:$AM$20,0),MATCH(#REF!,#REF!,0))</f>
        <v>#REF!</v>
      </c>
      <c r="BO18" s="63" t="e">
        <f>INDEX($A$1:$AG$20,MATCH($AM18,$AM$1:$AM$20,0),MATCH(#REF!,#REF!,0))</f>
        <v>#REF!</v>
      </c>
      <c r="BP18" s="63" t="e">
        <f>INDEX($A$1:$AG$20,MATCH($AM18,$AM$1:$AM$20,0),MATCH(#REF!,#REF!,0))</f>
        <v>#REF!</v>
      </c>
      <c r="BQ18" s="63" t="e">
        <f>INDEX($A$1:$AG$20,MATCH($AM18,$AM$1:$AM$20,0),MATCH(#REF!,#REF!,0))</f>
        <v>#REF!</v>
      </c>
      <c r="BR18" s="63" t="e">
        <f>INDEX($A$1:$AG$20,MATCH($AM18,$AM$1:$AM$20,0),MATCH(#REF!,#REF!,0))</f>
        <v>#REF!</v>
      </c>
      <c r="BS18" s="63" t="e">
        <f>INDEX($A$1:$AG$20,MATCH($AM18,$AM$1:$AM$20,0),MATCH(#REF!,#REF!,0))</f>
        <v>#REF!</v>
      </c>
      <c r="BT18" s="63" t="e">
        <f>INDEX($A$1:$AG$20,MATCH($AM18,$AM$1:$AM$20,0),MATCH(#REF!,#REF!,0))</f>
        <v>#REF!</v>
      </c>
      <c r="BU18" s="63" t="e">
        <f>INDEX($A$1:$AG$20,MATCH($AM18,$AM$1:$AM$20,0),MATCH(#REF!,#REF!,0))</f>
        <v>#REF!</v>
      </c>
      <c r="BV18" s="63" t="e">
        <f>INDEX($A$1:$AG$20,MATCH($AM18,$AM$1:$AM$20,0),MATCH(#REF!,#REF!,0))</f>
        <v>#REF!</v>
      </c>
      <c r="BW18" s="63" t="e">
        <f>INDEX($A$1:$AG$20,MATCH($AM18,$AM$1:$AM$20,0),MATCH(#REF!,#REF!,0))</f>
        <v>#REF!</v>
      </c>
      <c r="BX18" s="63" t="e">
        <f>INDEX($A$1:$AG$20,MATCH($AM18,$AM$1:$AM$20,0),MATCH(#REF!,#REF!,0))</f>
        <v>#REF!</v>
      </c>
      <c r="BY18" s="63" t="e">
        <f>INDEX($A$1:$AG$20,MATCH($AM18,$AM$1:$AM$20,0),MATCH(#REF!,#REF!,0))</f>
        <v>#REF!</v>
      </c>
      <c r="BZ18" s="63" t="e">
        <f>INDEX($A$1:$AG$20,MATCH($AM18,$AM$1:$AM$20,0),MATCH(#REF!,#REF!,0))</f>
        <v>#REF!</v>
      </c>
      <c r="CA18" s="63" t="e">
        <f>INDEX($A$1:$AG$20,MATCH($AM18,$AM$1:$AM$20,0),MATCH(#REF!,#REF!,0))</f>
        <v>#REF!</v>
      </c>
      <c r="CB18" s="63" t="e">
        <f>INDEX($A$1:$AG$20,MATCH($AM18,$AM$1:$AM$20,0),MATCH(#REF!,#REF!,0))</f>
        <v>#REF!</v>
      </c>
      <c r="CC18" s="63" t="e">
        <f>INDEX($A$1:$AG$20,MATCH($AM18,$AM$1:$AM$20,0),MATCH(#REF!,#REF!,0))</f>
        <v>#REF!</v>
      </c>
      <c r="CD18" s="63" t="e">
        <f>INDEX($A$1:$AG$20,MATCH($AM18,$AM$1:$AM$20,0),MATCH(#REF!,#REF!,0))</f>
        <v>#REF!</v>
      </c>
      <c r="CE18" s="63" t="e">
        <f>INDEX($A$1:$AG$20,MATCH($AM18,$AM$1:$AM$20,0),MATCH(#REF!,#REF!,0))</f>
        <v>#REF!</v>
      </c>
      <c r="CF18" s="63" t="e">
        <f>INDEX($A$1:$AG$20,MATCH($AM18,$AM$1:$AM$20,0),MATCH(#REF!,#REF!,0))</f>
        <v>#REF!</v>
      </c>
      <c r="CG18" s="63" t="e">
        <f>INDEX($A$1:$AG$20,MATCH($AM18,$AM$1:$AM$20,0),MATCH(#REF!,#REF!,0))</f>
        <v>#REF!</v>
      </c>
      <c r="CH18" s="63" t="e">
        <f>INDEX($A$1:$AG$20,MATCH($AM18,$AM$1:$AM$20,0),MATCH(#REF!,#REF!,0))</f>
        <v>#REF!</v>
      </c>
      <c r="CI18" s="63" t="e">
        <f>INDEX($A$1:$AG$20,MATCH($AM18,$AM$1:$AM$20,0),MATCH(#REF!,#REF!,0))</f>
        <v>#REF!</v>
      </c>
      <c r="CJ18" s="63" t="e">
        <f>INDEX($A$1:$AG$20,MATCH($AM18,$AM$1:$AM$20,0),MATCH(#REF!,#REF!,0))</f>
        <v>#REF!</v>
      </c>
      <c r="CK18" s="63" t="e">
        <f>INDEX($A$1:$AG$20,MATCH($AM18,$AM$1:$AM$20,0),MATCH(#REF!,#REF!,0))</f>
        <v>#REF!</v>
      </c>
      <c r="CL18" s="63" t="e">
        <f>INDEX($A$1:$AG$20,MATCH($AM18,$AM$1:$AM$20,0),MATCH(#REF!,#REF!,0))</f>
        <v>#REF!</v>
      </c>
      <c r="CM18" s="63" t="e">
        <f>INDEX($A$1:$AG$20,MATCH($AM18,$AM$1:$AM$20,0),MATCH(#REF!,#REF!,0))</f>
        <v>#REF!</v>
      </c>
      <c r="CN18" s="63" t="e">
        <f>INDEX($A$1:$AG$20,MATCH($AM18,$AM$1:$AM$20,0),MATCH(#REF!,#REF!,0))</f>
        <v>#REF!</v>
      </c>
      <c r="CO18" s="63" t="e">
        <f>INDEX($A$1:$AG$20,MATCH($AM18,$AM$1:$AM$20,0),MATCH(#REF!,#REF!,0))</f>
        <v>#REF!</v>
      </c>
      <c r="CP18" s="63" t="e">
        <f>INDEX($A$1:$AG$20,MATCH($AM18,$AM$1:$AM$20,0),MATCH(#REF!,#REF!,0))</f>
        <v>#REF!</v>
      </c>
      <c r="CQ18" s="63" t="e">
        <f>INDEX($A$1:$AG$20,MATCH($AM18,$AM$1:$AM$20,0),MATCH(#REF!,#REF!,0))</f>
        <v>#REF!</v>
      </c>
      <c r="CR18" s="63" t="e">
        <f>INDEX($A$1:$AG$20,MATCH($AM18,$AM$1:$AM$20,0),MATCH(#REF!,#REF!,0))</f>
        <v>#REF!</v>
      </c>
      <c r="CS18" s="63" t="e">
        <f>INDEX($A$1:$AG$20,MATCH($AM18,$AM$1:$AM$20,0),MATCH(#REF!,#REF!,0))</f>
        <v>#REF!</v>
      </c>
      <c r="CT18" s="63" t="e">
        <f>INDEX($A$1:$AG$20,MATCH($AM18,$AM$1:$AM$20,0),MATCH(#REF!,#REF!,0))</f>
        <v>#REF!</v>
      </c>
      <c r="CU18" s="63" t="e">
        <f>INDEX($A$1:$AG$20,MATCH($AM18,$AM$1:$AM$20,0),MATCH(#REF!,#REF!,0))</f>
        <v>#REF!</v>
      </c>
      <c r="CV18" s="63" t="e">
        <f>INDEX($A$1:$AG$20,MATCH($AM18,$AM$1:$AM$20,0),MATCH(#REF!,#REF!,0))</f>
        <v>#REF!</v>
      </c>
      <c r="CW18" s="63" t="e">
        <f>INDEX($A$1:$AG$20,MATCH($AM18,$AM$1:$AM$20,0),MATCH(#REF!,#REF!,0))</f>
        <v>#REF!</v>
      </c>
      <c r="CX18" s="63" t="e">
        <f>INDEX($A$1:$AG$20,MATCH($AM18,$AM$1:$AM$20,0),MATCH(#REF!,#REF!,0))</f>
        <v>#REF!</v>
      </c>
      <c r="CY18" s="63" t="e">
        <f>INDEX($A$1:$AG$20,MATCH($AM18,$AM$1:$AM$20,0),MATCH(#REF!,#REF!,0))</f>
        <v>#REF!</v>
      </c>
      <c r="CZ18" s="63" t="e">
        <f>INDEX($A$1:$AG$20,MATCH($AM18,$AM$1:$AM$20,0),MATCH(#REF!,#REF!,0))</f>
        <v>#REF!</v>
      </c>
      <c r="DA18" s="63" t="e">
        <f>INDEX($A$1:$AG$20,MATCH($AM18,$AM$1:$AM$20,0),MATCH(#REF!,#REF!,0))</f>
        <v>#REF!</v>
      </c>
      <c r="DB18" s="63" t="e">
        <f>INDEX($A$1:$AG$20,MATCH($AM18,$AM$1:$AM$20,0),MATCH(#REF!,#REF!,0))</f>
        <v>#REF!</v>
      </c>
      <c r="DC18" s="63" t="e">
        <f>INDEX($A$1:$AG$20,MATCH($AM18,$AM$1:$AM$20,0),MATCH(#REF!,#REF!,0))</f>
        <v>#REF!</v>
      </c>
      <c r="DD18" s="63" t="e">
        <f>INDEX($A$1:$AG$20,MATCH($AM18,$AM$1:$AM$20,0),MATCH(#REF!,#REF!,0))</f>
        <v>#REF!</v>
      </c>
      <c r="DE18" s="63" t="e">
        <f>INDEX($A$1:$AG$20,MATCH($AM18,$AM$1:$AM$20,0),MATCH(#REF!,#REF!,0))</f>
        <v>#REF!</v>
      </c>
      <c r="DF18" s="63" t="e">
        <f>INDEX($A$1:$AG$20,MATCH($AM18,$AM$1:$AM$20,0),MATCH(#REF!,#REF!,0))</f>
        <v>#REF!</v>
      </c>
      <c r="DG18" s="63" t="e">
        <f>INDEX($A$1:$AG$20,MATCH($AM18,$AM$1:$AM$20,0),MATCH(#REF!,#REF!,0))</f>
        <v>#REF!</v>
      </c>
      <c r="DH18" s="63" t="e">
        <f>INDEX($A$1:$AG$20,MATCH($AM18,$AM$1:$AM$20,0),MATCH(#REF!,#REF!,0))</f>
        <v>#REF!</v>
      </c>
      <c r="DI18" s="63" t="e">
        <f>INDEX($A$1:$AG$20,MATCH($AM18,$AM$1:$AM$20,0),MATCH(#REF!,#REF!,0))</f>
        <v>#REF!</v>
      </c>
      <c r="DJ18" s="63" t="e">
        <f>INDEX($A$1:$AG$20,MATCH($AM18,$AM$1:$AM$20,0),MATCH(#REF!,#REF!,0))</f>
        <v>#REF!</v>
      </c>
      <c r="DK18" s="63" t="e">
        <f>INDEX($A$1:$AG$20,MATCH($AM18,$AM$1:$AM$20,0),MATCH(#REF!,#REF!,0))</f>
        <v>#REF!</v>
      </c>
      <c r="DL18" s="63" t="e">
        <f>INDEX($A$1:$AG$20,MATCH($AM18,$AM$1:$AM$20,0),MATCH(#REF!,#REF!,0))</f>
        <v>#REF!</v>
      </c>
      <c r="DM18" s="63" t="e">
        <f>INDEX($A$1:$AG$20,MATCH($AM18,$AM$1:$AM$20,0),MATCH(#REF!,#REF!,0))</f>
        <v>#REF!</v>
      </c>
      <c r="DN18" s="63" t="e">
        <f>INDEX($A$1:$AG$20,MATCH($AM18,$AM$1:$AM$20,0),MATCH(#REF!,#REF!,0))</f>
        <v>#REF!</v>
      </c>
      <c r="DO18" s="63" t="e">
        <f>INDEX($A$1:$AG$20,MATCH($AM18,$AM$1:$AM$20,0),MATCH(#REF!,#REF!,0))</f>
        <v>#REF!</v>
      </c>
      <c r="DP18" s="63" t="e">
        <f>INDEX($A$1:$AG$20,MATCH($AM18,$AM$1:$AM$20,0),MATCH(#REF!,#REF!,0))</f>
        <v>#REF!</v>
      </c>
      <c r="DQ18" s="63" t="e">
        <f>INDEX($A$1:$AG$20,MATCH($AM18,$AM$1:$AM$20,0),MATCH(#REF!,#REF!,0))</f>
        <v>#REF!</v>
      </c>
      <c r="DR18" s="63" t="e">
        <f>INDEX($A$1:$AG$20,MATCH($AM18,$AM$1:$AM$20,0),MATCH(#REF!,#REF!,0))</f>
        <v>#REF!</v>
      </c>
      <c r="DS18" s="63" t="e">
        <f>INDEX($A$1:$AG$20,MATCH($AM18,$AM$1:$AM$20,0),MATCH(#REF!,#REF!,0))</f>
        <v>#REF!</v>
      </c>
      <c r="DT18" s="63" t="e">
        <f>INDEX($A$1:$AG$20,MATCH($AM18,$AM$1:$AM$20,0),MATCH(#REF!,#REF!,0))</f>
        <v>#REF!</v>
      </c>
      <c r="DU18" s="63" t="e">
        <f>INDEX($A$1:$AG$20,MATCH($AM18,$AM$1:$AM$20,0),MATCH(#REF!,#REF!,0))</f>
        <v>#REF!</v>
      </c>
      <c r="DV18" s="63" t="e">
        <f>INDEX($A$1:$AG$20,MATCH($AM18,$AM$1:$AM$20,0),MATCH(#REF!,#REF!,0))</f>
        <v>#REF!</v>
      </c>
      <c r="DW18" s="63" t="e">
        <f>INDEX($A$1:$AG$20,MATCH($AM18,$AM$1:$AM$20,0),MATCH(#REF!,#REF!,0))</f>
        <v>#REF!</v>
      </c>
      <c r="DX18" s="63" t="e">
        <f>INDEX($A$1:$AG$20,MATCH($AM18,$AM$1:$AM$20,0),MATCH(#REF!,#REF!,0))</f>
        <v>#REF!</v>
      </c>
      <c r="DY18" s="63" t="e">
        <f>INDEX($A$1:$AG$20,MATCH($AM18,$AM$1:$AM$20,0),MATCH(#REF!,#REF!,0))</f>
        <v>#REF!</v>
      </c>
      <c r="DZ18" s="63" t="e">
        <f>INDEX($A$1:$AG$20,MATCH($AM18,$AM$1:$AM$20,0),MATCH(#REF!,#REF!,0))</f>
        <v>#REF!</v>
      </c>
      <c r="EA18" s="63" t="e">
        <f>INDEX($A$1:$AG$20,MATCH($AM18,$AM$1:$AM$20,0),MATCH(#REF!,#REF!,0))</f>
        <v>#REF!</v>
      </c>
      <c r="EB18" s="63" t="e">
        <f>INDEX($A$1:$AG$20,MATCH($AM18,$AM$1:$AM$20,0),MATCH(#REF!,#REF!,0))</f>
        <v>#REF!</v>
      </c>
      <c r="EC18" s="63" t="e">
        <f>INDEX($A$1:$AG$20,MATCH($AM18,$AM$1:$AM$20,0),MATCH(#REF!,#REF!,0))</f>
        <v>#REF!</v>
      </c>
      <c r="ED18" s="63" t="e">
        <f>INDEX($A$1:$AG$20,MATCH($AM18,$AM$1:$AM$20,0),MATCH(#REF!,#REF!,0))</f>
        <v>#REF!</v>
      </c>
      <c r="EE18" s="63" t="e">
        <f>INDEX($A$1:$AG$20,MATCH($AM18,$AM$1:$AM$20,0),MATCH(#REF!,#REF!,0))</f>
        <v>#REF!</v>
      </c>
      <c r="EF18" s="63" t="e">
        <f>INDEX($A$1:$AG$20,MATCH($AM18,$AM$1:$AM$20,0),MATCH(#REF!,#REF!,0))</f>
        <v>#REF!</v>
      </c>
      <c r="EG18" s="63" t="e">
        <f>INDEX($A$1:$AG$20,MATCH($AM18,$AM$1:$AM$20,0),MATCH(#REF!,#REF!,0))</f>
        <v>#REF!</v>
      </c>
      <c r="EH18" s="63" t="e">
        <f>INDEX($A$1:$AG$20,MATCH($AM18,$AM$1:$AM$20,0),MATCH(#REF!,#REF!,0))</f>
        <v>#REF!</v>
      </c>
      <c r="EI18" s="63" t="e">
        <f>INDEX($A$1:$AG$20,MATCH($AM18,$AM$1:$AM$20,0),MATCH(#REF!,#REF!,0))</f>
        <v>#REF!</v>
      </c>
      <c r="EJ18" s="63" t="e">
        <f>INDEX($A$1:$AG$20,MATCH($AM18,$AM$1:$AM$20,0),MATCH(#REF!,#REF!,0))</f>
        <v>#REF!</v>
      </c>
      <c r="EK18" s="63" t="e">
        <f>INDEX($A$1:$AG$20,MATCH($AM18,$AM$1:$AM$20,0),MATCH(#REF!,#REF!,0))</f>
        <v>#REF!</v>
      </c>
      <c r="EL18" s="63" t="e">
        <f>INDEX($A$1:$AG$20,MATCH($AM18,$AM$1:$AM$20,0),MATCH(#REF!,#REF!,0))</f>
        <v>#REF!</v>
      </c>
      <c r="EM18" s="63" t="e">
        <f>INDEX($A$1:$AG$20,MATCH($AM18,$AM$1:$AM$20,0),MATCH(#REF!,#REF!,0))</f>
        <v>#REF!</v>
      </c>
      <c r="EN18" s="63" t="e">
        <f>INDEX($A$1:$AG$20,MATCH($AM18,$AM$1:$AM$20,0),MATCH(#REF!,#REF!,0))</f>
        <v>#REF!</v>
      </c>
      <c r="EO18" s="63" t="e">
        <f>INDEX($A$1:$AG$20,MATCH($AM18,$AM$1:$AM$20,0),MATCH(#REF!,#REF!,0))</f>
        <v>#REF!</v>
      </c>
      <c r="EP18" s="63" t="e">
        <f>INDEX($A$1:$AG$20,MATCH($AM18,$AM$1:$AM$20,0),MATCH(#REF!,#REF!,0))</f>
        <v>#REF!</v>
      </c>
      <c r="EQ18" s="63" t="e">
        <f>INDEX($A$1:$AG$20,MATCH($AM18,$AM$1:$AM$20,0),MATCH(#REF!,#REF!,0))</f>
        <v>#REF!</v>
      </c>
      <c r="ER18" s="63" t="e">
        <f>INDEX($A$1:$AG$20,MATCH($AM18,$AM$1:$AM$20,0),MATCH(#REF!,#REF!,0))</f>
        <v>#REF!</v>
      </c>
      <c r="ES18" s="63" t="e">
        <f>INDEX($A$1:$AG$20,MATCH($AM18,$AM$1:$AM$20,0),MATCH(#REF!,#REF!,0))</f>
        <v>#REF!</v>
      </c>
      <c r="ET18" s="63" t="e">
        <f>INDEX($A$1:$AG$20,MATCH($AM18,$AM$1:$AM$20,0),MATCH(#REF!,#REF!,0))</f>
        <v>#REF!</v>
      </c>
      <c r="EU18" s="63" t="e">
        <f>INDEX($A$1:$AG$20,MATCH($AM18,$AM$1:$AM$20,0),MATCH(#REF!,#REF!,0))</f>
        <v>#REF!</v>
      </c>
      <c r="EV18" s="63" t="e">
        <f>INDEX($A$1:$AG$20,MATCH($AM18,$AM$1:$AM$20,0),MATCH(#REF!,#REF!,0))</f>
        <v>#REF!</v>
      </c>
      <c r="EW18" s="63" t="e">
        <f>INDEX($A$1:$AG$20,MATCH($AM18,$AM$1:$AM$20,0),MATCH(#REF!,#REF!,0))</f>
        <v>#REF!</v>
      </c>
      <c r="EX18" s="63" t="e">
        <f>INDEX($A$1:$AG$20,MATCH($AM18,$AM$1:$AM$20,0),MATCH(#REF!,#REF!,0))</f>
        <v>#REF!</v>
      </c>
      <c r="EY18" s="63" t="e">
        <f>INDEX($A$1:$AG$20,MATCH($AM18,$AM$1:$AM$20,0),MATCH(#REF!,#REF!,0))</f>
        <v>#REF!</v>
      </c>
      <c r="EZ18" s="63" t="e">
        <f>INDEX($A$1:$AG$20,MATCH($AM18,$AM$1:$AM$20,0),MATCH(#REF!,#REF!,0))</f>
        <v>#REF!</v>
      </c>
      <c r="FA18" s="63" t="e">
        <f>INDEX($A$1:$AG$20,MATCH($AM18,$AM$1:$AM$20,0),MATCH(#REF!,#REF!,0))</f>
        <v>#REF!</v>
      </c>
      <c r="FB18" s="63" t="e">
        <f>INDEX($A$1:$AG$20,MATCH($AM18,$AM$1:$AM$20,0),MATCH(#REF!,#REF!,0))</f>
        <v>#REF!</v>
      </c>
      <c r="FC18" s="63" t="e">
        <f>INDEX($A$1:$AG$20,MATCH($AM18,$AM$1:$AM$20,0),MATCH(#REF!,#REF!,0))</f>
        <v>#REF!</v>
      </c>
      <c r="FD18" s="63" t="e">
        <f>INDEX($A$1:$AG$20,MATCH($AM18,$AM$1:$AM$20,0),MATCH(#REF!,#REF!,0))</f>
        <v>#REF!</v>
      </c>
      <c r="FE18" s="63" t="e">
        <f>INDEX($A$1:$AG$20,MATCH($AM18,$AM$1:$AM$20,0),MATCH(#REF!,#REF!,0))</f>
        <v>#REF!</v>
      </c>
      <c r="FF18" s="63" t="e">
        <f>INDEX($A$1:$AG$20,MATCH($AM18,$AM$1:$AM$20,0),MATCH(#REF!,#REF!,0))</f>
        <v>#REF!</v>
      </c>
      <c r="FG18" s="63" t="e">
        <f>INDEX($A$1:$AG$20,MATCH($AM18,$AM$1:$AM$20,0),MATCH(#REF!,#REF!,0))</f>
        <v>#REF!</v>
      </c>
      <c r="FH18" s="63" t="e">
        <f>INDEX($A$1:$AG$20,MATCH($AM18,$AM$1:$AM$20,0),MATCH(#REF!,#REF!,0))</f>
        <v>#REF!</v>
      </c>
      <c r="FI18" s="63" t="e">
        <f>INDEX($A$1:$AG$20,MATCH($AM18,$AM$1:$AM$20,0),MATCH(#REF!,#REF!,0))</f>
        <v>#REF!</v>
      </c>
      <c r="FJ18" s="63" t="e">
        <f>INDEX($A$1:$AG$20,MATCH($AM18,$AM$1:$AM$20,0),MATCH(#REF!,#REF!,0))</f>
        <v>#REF!</v>
      </c>
      <c r="FK18" s="63" t="e">
        <f>INDEX($A$1:$AG$20,MATCH($AM18,$AM$1:$AM$20,0),MATCH(#REF!,#REF!,0))</f>
        <v>#REF!</v>
      </c>
      <c r="FL18" s="63" t="e">
        <f>INDEX($A$1:$AG$20,MATCH($AM18,$AM$1:$AM$20,0),MATCH(#REF!,#REF!,0))</f>
        <v>#REF!</v>
      </c>
      <c r="FM18" s="64" t="e">
        <f>INDEX($A$1:$AG$20,MATCH($AM18,$AM$1:$AM$20,0),MATCH(#REF!,#REF!,0))</f>
        <v>#REF!</v>
      </c>
    </row>
    <row r="19" spans="1:169" s="1" customFormat="1" ht="40.5">
      <c r="A19" s="65" t="s">
        <v>35</v>
      </c>
      <c r="B19" s="66" t="s">
        <v>27</v>
      </c>
      <c r="C19" s="12" t="str">
        <f>CONCATENATE(A19,B19)</f>
        <v>RCTJ00005SBEIGE</v>
      </c>
      <c r="D19" s="58" t="e">
        <f t="shared" si="0"/>
        <v>#N/A</v>
      </c>
      <c r="E19" s="59" t="e">
        <f>IF(IF(IFERROR(INDEX($AN$6:$FM$9,11,MATCH("X",$AN19:$FM19,0)),0)&lt;&gt;0,INDEX($AN$6:$FM$9,11,MATCH("X",$AN19:$FM19,0)),INDEX($AN$6:$FM$9,11,MATCH(0,$AN19:$FM19,0)))=0,"-",(IF(IFERROR(INDEX($AN$6:$FM$9,11,MATCH("X",$AN19:$FM19,0)),0)&lt;&gt;0,INDEX($AN$6:$FM$9,11,MATCH("X",$AN19:$FM19,0)),INDEX($AN$6:$FM$9,11,MATCH(0,$AN19:$FM19,0)))))</f>
        <v>#N/A</v>
      </c>
      <c r="F19" s="68" t="s">
        <v>28</v>
      </c>
      <c r="G19" s="67" t="s">
        <v>28</v>
      </c>
      <c r="H19" s="67" t="s">
        <v>28</v>
      </c>
      <c r="I19" s="67" t="s">
        <v>28</v>
      </c>
      <c r="J19" s="67"/>
      <c r="K19" s="67" t="s">
        <v>28</v>
      </c>
      <c r="AM19" s="61" t="str">
        <f t="shared" si="6"/>
        <v>RCTJ00005SBEIGE</v>
      </c>
      <c r="AN19" s="62" t="e">
        <f>INDEX($A$1:$AG$20,MATCH($AM19,$AM$1:$AM$20,0),MATCH(#REF!,#REF!,0))</f>
        <v>#REF!</v>
      </c>
      <c r="AO19" s="63" t="e">
        <f>INDEX($A$1:$AG$20,MATCH($AM19,$AM$1:$AM$20,0),MATCH(#REF!,#REF!,0))</f>
        <v>#REF!</v>
      </c>
      <c r="AP19" s="63" t="e">
        <f>INDEX($A$1:$AG$20,MATCH($AM19,$AM$1:$AM$20,0),MATCH(#REF!,#REF!,0))</f>
        <v>#REF!</v>
      </c>
      <c r="AQ19" s="63" t="e">
        <f>INDEX($A$1:$AG$20,MATCH($AM19,$AM$1:$AM$20,0),MATCH(#REF!,#REF!,0))</f>
        <v>#REF!</v>
      </c>
      <c r="AR19" s="63" t="e">
        <f>INDEX($A$1:$AG$20,MATCH($AM19,$AM$1:$AM$20,0),MATCH(#REF!,#REF!,0))</f>
        <v>#REF!</v>
      </c>
      <c r="AS19" s="63" t="e">
        <f>INDEX($A$1:$AG$20,MATCH($AM19,$AM$1:$AM$20,0),MATCH(#REF!,#REF!,0))</f>
        <v>#REF!</v>
      </c>
      <c r="AT19" s="63" t="e">
        <f>INDEX($A$1:$AG$20,MATCH($AM19,$AM$1:$AM$20,0),MATCH(#REF!,#REF!,0))</f>
        <v>#REF!</v>
      </c>
      <c r="AU19" s="63" t="e">
        <f>INDEX($A$1:$AG$20,MATCH($AM19,$AM$1:$AM$20,0),MATCH(#REF!,#REF!,0))</f>
        <v>#REF!</v>
      </c>
      <c r="AV19" s="63" t="e">
        <f>INDEX($A$1:$AG$20,MATCH($AM19,$AM$1:$AM$20,0),MATCH(#REF!,#REF!,0))</f>
        <v>#REF!</v>
      </c>
      <c r="AW19" s="63" t="e">
        <f>INDEX($A$1:$AG$20,MATCH($AM19,$AM$1:$AM$20,0),MATCH(#REF!,#REF!,0))</f>
        <v>#REF!</v>
      </c>
      <c r="AX19" s="63" t="e">
        <f>INDEX($A$1:$AG$20,MATCH($AM19,$AM$1:$AM$20,0),MATCH(#REF!,#REF!,0))</f>
        <v>#REF!</v>
      </c>
      <c r="AY19" s="63" t="e">
        <f>INDEX($A$1:$AG$20,MATCH($AM19,$AM$1:$AM$20,0),MATCH(#REF!,#REF!,0))</f>
        <v>#REF!</v>
      </c>
      <c r="AZ19" s="63" t="e">
        <f>INDEX($A$1:$AG$20,MATCH($AM19,$AM$1:$AM$20,0),MATCH(#REF!,#REF!,0))</f>
        <v>#REF!</v>
      </c>
      <c r="BA19" s="63" t="e">
        <f>INDEX($A$1:$AG$20,MATCH($AM19,$AM$1:$AM$20,0),MATCH(#REF!,#REF!,0))</f>
        <v>#REF!</v>
      </c>
      <c r="BB19" s="63" t="e">
        <f>INDEX($A$1:$AG$20,MATCH($AM19,$AM$1:$AM$20,0),MATCH(#REF!,#REF!,0))</f>
        <v>#REF!</v>
      </c>
      <c r="BC19" s="63" t="e">
        <f>INDEX($A$1:$AG$20,MATCH($AM19,$AM$1:$AM$20,0),MATCH(#REF!,#REF!,0))</f>
        <v>#REF!</v>
      </c>
      <c r="BD19" s="63" t="e">
        <f>INDEX($A$1:$AG$20,MATCH($AM19,$AM$1:$AM$20,0),MATCH(#REF!,#REF!,0))</f>
        <v>#REF!</v>
      </c>
      <c r="BE19" s="63" t="e">
        <f>INDEX($A$1:$AG$20,MATCH($AM19,$AM$1:$AM$20,0),MATCH(#REF!,#REF!,0))</f>
        <v>#REF!</v>
      </c>
      <c r="BF19" s="63" t="e">
        <f>INDEX($A$1:$AG$20,MATCH($AM19,$AM$1:$AM$20,0),MATCH(#REF!,#REF!,0))</f>
        <v>#REF!</v>
      </c>
      <c r="BG19" s="63" t="e">
        <f>INDEX($A$1:$AG$20,MATCH($AM19,$AM$1:$AM$20,0),MATCH(#REF!,#REF!,0))</f>
        <v>#REF!</v>
      </c>
      <c r="BH19" s="63" t="e">
        <f>INDEX($A$1:$AG$20,MATCH($AM19,$AM$1:$AM$20,0),MATCH(#REF!,#REF!,0))</f>
        <v>#REF!</v>
      </c>
      <c r="BI19" s="63" t="e">
        <f>INDEX($A$1:$AG$20,MATCH($AM19,$AM$1:$AM$20,0),MATCH(#REF!,#REF!,0))</f>
        <v>#REF!</v>
      </c>
      <c r="BJ19" s="63" t="e">
        <f>INDEX($A$1:$AG$20,MATCH($AM19,$AM$1:$AM$20,0),MATCH(#REF!,#REF!,0))</f>
        <v>#REF!</v>
      </c>
      <c r="BK19" s="63" t="e">
        <f>INDEX($A$1:$AG$20,MATCH($AM19,$AM$1:$AM$20,0),MATCH(#REF!,#REF!,0))</f>
        <v>#REF!</v>
      </c>
      <c r="BL19" s="63" t="e">
        <f>INDEX($A$1:$AG$20,MATCH($AM19,$AM$1:$AM$20,0),MATCH(#REF!,#REF!,0))</f>
        <v>#REF!</v>
      </c>
      <c r="BM19" s="63" t="e">
        <f>INDEX($A$1:$AG$20,MATCH($AM19,$AM$1:$AM$20,0),MATCH(#REF!,#REF!,0))</f>
        <v>#REF!</v>
      </c>
      <c r="BN19" s="63" t="e">
        <f>INDEX($A$1:$AG$20,MATCH($AM19,$AM$1:$AM$20,0),MATCH(#REF!,#REF!,0))</f>
        <v>#REF!</v>
      </c>
      <c r="BO19" s="63" t="e">
        <f>INDEX($A$1:$AG$20,MATCH($AM19,$AM$1:$AM$20,0),MATCH(#REF!,#REF!,0))</f>
        <v>#REF!</v>
      </c>
      <c r="BP19" s="63" t="e">
        <f>INDEX($A$1:$AG$20,MATCH($AM19,$AM$1:$AM$20,0),MATCH(#REF!,#REF!,0))</f>
        <v>#REF!</v>
      </c>
      <c r="BQ19" s="63" t="e">
        <f>INDEX($A$1:$AG$20,MATCH($AM19,$AM$1:$AM$20,0),MATCH(#REF!,#REF!,0))</f>
        <v>#REF!</v>
      </c>
      <c r="BR19" s="63" t="e">
        <f>INDEX($A$1:$AG$20,MATCH($AM19,$AM$1:$AM$20,0),MATCH(#REF!,#REF!,0))</f>
        <v>#REF!</v>
      </c>
      <c r="BS19" s="63" t="e">
        <f>INDEX($A$1:$AG$20,MATCH($AM19,$AM$1:$AM$20,0),MATCH(#REF!,#REF!,0))</f>
        <v>#REF!</v>
      </c>
      <c r="BT19" s="63" t="e">
        <f>INDEX($A$1:$AG$20,MATCH($AM19,$AM$1:$AM$20,0),MATCH(#REF!,#REF!,0))</f>
        <v>#REF!</v>
      </c>
      <c r="BU19" s="63" t="e">
        <f>INDEX($A$1:$AG$20,MATCH($AM19,$AM$1:$AM$20,0),MATCH(#REF!,#REF!,0))</f>
        <v>#REF!</v>
      </c>
      <c r="BV19" s="63" t="e">
        <f>INDEX($A$1:$AG$20,MATCH($AM19,$AM$1:$AM$20,0),MATCH(#REF!,#REF!,0))</f>
        <v>#REF!</v>
      </c>
      <c r="BW19" s="63" t="e">
        <f>INDEX($A$1:$AG$20,MATCH($AM19,$AM$1:$AM$20,0),MATCH(#REF!,#REF!,0))</f>
        <v>#REF!</v>
      </c>
      <c r="BX19" s="63" t="e">
        <f>INDEX($A$1:$AG$20,MATCH($AM19,$AM$1:$AM$20,0),MATCH(#REF!,#REF!,0))</f>
        <v>#REF!</v>
      </c>
      <c r="BY19" s="63" t="e">
        <f>INDEX($A$1:$AG$20,MATCH($AM19,$AM$1:$AM$20,0),MATCH(#REF!,#REF!,0))</f>
        <v>#REF!</v>
      </c>
      <c r="BZ19" s="63" t="e">
        <f>INDEX($A$1:$AG$20,MATCH($AM19,$AM$1:$AM$20,0),MATCH(#REF!,#REF!,0))</f>
        <v>#REF!</v>
      </c>
      <c r="CA19" s="63" t="e">
        <f>INDEX($A$1:$AG$20,MATCH($AM19,$AM$1:$AM$20,0),MATCH(#REF!,#REF!,0))</f>
        <v>#REF!</v>
      </c>
      <c r="CB19" s="63" t="e">
        <f>INDEX($A$1:$AG$20,MATCH($AM19,$AM$1:$AM$20,0),MATCH(#REF!,#REF!,0))</f>
        <v>#REF!</v>
      </c>
      <c r="CC19" s="63" t="e">
        <f>INDEX($A$1:$AG$20,MATCH($AM19,$AM$1:$AM$20,0),MATCH(#REF!,#REF!,0))</f>
        <v>#REF!</v>
      </c>
      <c r="CD19" s="63" t="e">
        <f>INDEX($A$1:$AG$20,MATCH($AM19,$AM$1:$AM$20,0),MATCH(#REF!,#REF!,0))</f>
        <v>#REF!</v>
      </c>
      <c r="CE19" s="63" t="e">
        <f>INDEX($A$1:$AG$20,MATCH($AM19,$AM$1:$AM$20,0),MATCH(#REF!,#REF!,0))</f>
        <v>#REF!</v>
      </c>
      <c r="CF19" s="63" t="e">
        <f>INDEX($A$1:$AG$20,MATCH($AM19,$AM$1:$AM$20,0),MATCH(#REF!,#REF!,0))</f>
        <v>#REF!</v>
      </c>
      <c r="CG19" s="63" t="e">
        <f>INDEX($A$1:$AG$20,MATCH($AM19,$AM$1:$AM$20,0),MATCH(#REF!,#REF!,0))</f>
        <v>#REF!</v>
      </c>
      <c r="CH19" s="63" t="e">
        <f>INDEX($A$1:$AG$20,MATCH($AM19,$AM$1:$AM$20,0),MATCH(#REF!,#REF!,0))</f>
        <v>#REF!</v>
      </c>
      <c r="CI19" s="63" t="e">
        <f>INDEX($A$1:$AG$20,MATCH($AM19,$AM$1:$AM$20,0),MATCH(#REF!,#REF!,0))</f>
        <v>#REF!</v>
      </c>
      <c r="CJ19" s="63" t="e">
        <f>INDEX($A$1:$AG$20,MATCH($AM19,$AM$1:$AM$20,0),MATCH(#REF!,#REF!,0))</f>
        <v>#REF!</v>
      </c>
      <c r="CK19" s="63" t="e">
        <f>INDEX($A$1:$AG$20,MATCH($AM19,$AM$1:$AM$20,0),MATCH(#REF!,#REF!,0))</f>
        <v>#REF!</v>
      </c>
      <c r="CL19" s="63" t="e">
        <f>INDEX($A$1:$AG$20,MATCH($AM19,$AM$1:$AM$20,0),MATCH(#REF!,#REF!,0))</f>
        <v>#REF!</v>
      </c>
      <c r="CM19" s="63" t="e">
        <f>INDEX($A$1:$AG$20,MATCH($AM19,$AM$1:$AM$20,0),MATCH(#REF!,#REF!,0))</f>
        <v>#REF!</v>
      </c>
      <c r="CN19" s="63" t="e">
        <f>INDEX($A$1:$AG$20,MATCH($AM19,$AM$1:$AM$20,0),MATCH(#REF!,#REF!,0))</f>
        <v>#REF!</v>
      </c>
      <c r="CO19" s="63" t="e">
        <f>INDEX($A$1:$AG$20,MATCH($AM19,$AM$1:$AM$20,0),MATCH(#REF!,#REF!,0))</f>
        <v>#REF!</v>
      </c>
      <c r="CP19" s="63" t="e">
        <f>INDEX($A$1:$AG$20,MATCH($AM19,$AM$1:$AM$20,0),MATCH(#REF!,#REF!,0))</f>
        <v>#REF!</v>
      </c>
      <c r="CQ19" s="63" t="e">
        <f>INDEX($A$1:$AG$20,MATCH($AM19,$AM$1:$AM$20,0),MATCH(#REF!,#REF!,0))</f>
        <v>#REF!</v>
      </c>
      <c r="CR19" s="63" t="e">
        <f>INDEX($A$1:$AG$20,MATCH($AM19,$AM$1:$AM$20,0),MATCH(#REF!,#REF!,0))</f>
        <v>#REF!</v>
      </c>
      <c r="CS19" s="63" t="e">
        <f>INDEX($A$1:$AG$20,MATCH($AM19,$AM$1:$AM$20,0),MATCH(#REF!,#REF!,0))</f>
        <v>#REF!</v>
      </c>
      <c r="CT19" s="63" t="e">
        <f>INDEX($A$1:$AG$20,MATCH($AM19,$AM$1:$AM$20,0),MATCH(#REF!,#REF!,0))</f>
        <v>#REF!</v>
      </c>
      <c r="CU19" s="63" t="e">
        <f>INDEX($A$1:$AG$20,MATCH($AM19,$AM$1:$AM$20,0),MATCH(#REF!,#REF!,0))</f>
        <v>#REF!</v>
      </c>
      <c r="CV19" s="63" t="e">
        <f>INDEX($A$1:$AG$20,MATCH($AM19,$AM$1:$AM$20,0),MATCH(#REF!,#REF!,0))</f>
        <v>#REF!</v>
      </c>
      <c r="CW19" s="63" t="e">
        <f>INDEX($A$1:$AG$20,MATCH($AM19,$AM$1:$AM$20,0),MATCH(#REF!,#REF!,0))</f>
        <v>#REF!</v>
      </c>
      <c r="CX19" s="63" t="e">
        <f>INDEX($A$1:$AG$20,MATCH($AM19,$AM$1:$AM$20,0),MATCH(#REF!,#REF!,0))</f>
        <v>#REF!</v>
      </c>
      <c r="CY19" s="63" t="e">
        <f>INDEX($A$1:$AG$20,MATCH($AM19,$AM$1:$AM$20,0),MATCH(#REF!,#REF!,0))</f>
        <v>#REF!</v>
      </c>
      <c r="CZ19" s="63" t="e">
        <f>INDEX($A$1:$AG$20,MATCH($AM19,$AM$1:$AM$20,0),MATCH(#REF!,#REF!,0))</f>
        <v>#REF!</v>
      </c>
      <c r="DA19" s="63" t="e">
        <f>INDEX($A$1:$AG$20,MATCH($AM19,$AM$1:$AM$20,0),MATCH(#REF!,#REF!,0))</f>
        <v>#REF!</v>
      </c>
      <c r="DB19" s="63" t="e">
        <f>INDEX($A$1:$AG$20,MATCH($AM19,$AM$1:$AM$20,0),MATCH(#REF!,#REF!,0))</f>
        <v>#REF!</v>
      </c>
      <c r="DC19" s="63" t="e">
        <f>INDEX($A$1:$AG$20,MATCH($AM19,$AM$1:$AM$20,0),MATCH(#REF!,#REF!,0))</f>
        <v>#REF!</v>
      </c>
      <c r="DD19" s="63" t="e">
        <f>INDEX($A$1:$AG$20,MATCH($AM19,$AM$1:$AM$20,0),MATCH(#REF!,#REF!,0))</f>
        <v>#REF!</v>
      </c>
      <c r="DE19" s="63" t="e">
        <f>INDEX($A$1:$AG$20,MATCH($AM19,$AM$1:$AM$20,0),MATCH(#REF!,#REF!,0))</f>
        <v>#REF!</v>
      </c>
      <c r="DF19" s="63" t="e">
        <f>INDEX($A$1:$AG$20,MATCH($AM19,$AM$1:$AM$20,0),MATCH(#REF!,#REF!,0))</f>
        <v>#REF!</v>
      </c>
      <c r="DG19" s="63" t="e">
        <f>INDEX($A$1:$AG$20,MATCH($AM19,$AM$1:$AM$20,0),MATCH(#REF!,#REF!,0))</f>
        <v>#REF!</v>
      </c>
      <c r="DH19" s="63" t="e">
        <f>INDEX($A$1:$AG$20,MATCH($AM19,$AM$1:$AM$20,0),MATCH(#REF!,#REF!,0))</f>
        <v>#REF!</v>
      </c>
      <c r="DI19" s="63" t="e">
        <f>INDEX($A$1:$AG$20,MATCH($AM19,$AM$1:$AM$20,0),MATCH(#REF!,#REF!,0))</f>
        <v>#REF!</v>
      </c>
      <c r="DJ19" s="63" t="e">
        <f>INDEX($A$1:$AG$20,MATCH($AM19,$AM$1:$AM$20,0),MATCH(#REF!,#REF!,0))</f>
        <v>#REF!</v>
      </c>
      <c r="DK19" s="63" t="e">
        <f>INDEX($A$1:$AG$20,MATCH($AM19,$AM$1:$AM$20,0),MATCH(#REF!,#REF!,0))</f>
        <v>#REF!</v>
      </c>
      <c r="DL19" s="63" t="e">
        <f>INDEX($A$1:$AG$20,MATCH($AM19,$AM$1:$AM$20,0),MATCH(#REF!,#REF!,0))</f>
        <v>#REF!</v>
      </c>
      <c r="DM19" s="63" t="e">
        <f>INDEX($A$1:$AG$20,MATCH($AM19,$AM$1:$AM$20,0),MATCH(#REF!,#REF!,0))</f>
        <v>#REF!</v>
      </c>
      <c r="DN19" s="63" t="e">
        <f>INDEX($A$1:$AG$20,MATCH($AM19,$AM$1:$AM$20,0),MATCH(#REF!,#REF!,0))</f>
        <v>#REF!</v>
      </c>
      <c r="DO19" s="63" t="e">
        <f>INDEX($A$1:$AG$20,MATCH($AM19,$AM$1:$AM$20,0),MATCH(#REF!,#REF!,0))</f>
        <v>#REF!</v>
      </c>
      <c r="DP19" s="63" t="e">
        <f>INDEX($A$1:$AG$20,MATCH($AM19,$AM$1:$AM$20,0),MATCH(#REF!,#REF!,0))</f>
        <v>#REF!</v>
      </c>
      <c r="DQ19" s="63" t="e">
        <f>INDEX($A$1:$AG$20,MATCH($AM19,$AM$1:$AM$20,0),MATCH(#REF!,#REF!,0))</f>
        <v>#REF!</v>
      </c>
      <c r="DR19" s="63" t="e">
        <f>INDEX($A$1:$AG$20,MATCH($AM19,$AM$1:$AM$20,0),MATCH(#REF!,#REF!,0))</f>
        <v>#REF!</v>
      </c>
      <c r="DS19" s="63" t="e">
        <f>INDEX($A$1:$AG$20,MATCH($AM19,$AM$1:$AM$20,0),MATCH(#REF!,#REF!,0))</f>
        <v>#REF!</v>
      </c>
      <c r="DT19" s="63" t="e">
        <f>INDEX($A$1:$AG$20,MATCH($AM19,$AM$1:$AM$20,0),MATCH(#REF!,#REF!,0))</f>
        <v>#REF!</v>
      </c>
      <c r="DU19" s="63" t="e">
        <f>INDEX($A$1:$AG$20,MATCH($AM19,$AM$1:$AM$20,0),MATCH(#REF!,#REF!,0))</f>
        <v>#REF!</v>
      </c>
      <c r="DV19" s="63" t="e">
        <f>INDEX($A$1:$AG$20,MATCH($AM19,$AM$1:$AM$20,0),MATCH(#REF!,#REF!,0))</f>
        <v>#REF!</v>
      </c>
      <c r="DW19" s="63" t="e">
        <f>INDEX($A$1:$AG$20,MATCH($AM19,$AM$1:$AM$20,0),MATCH(#REF!,#REF!,0))</f>
        <v>#REF!</v>
      </c>
      <c r="DX19" s="63" t="e">
        <f>INDEX($A$1:$AG$20,MATCH($AM19,$AM$1:$AM$20,0),MATCH(#REF!,#REF!,0))</f>
        <v>#REF!</v>
      </c>
      <c r="DY19" s="63" t="e">
        <f>INDEX($A$1:$AG$20,MATCH($AM19,$AM$1:$AM$20,0),MATCH(#REF!,#REF!,0))</f>
        <v>#REF!</v>
      </c>
      <c r="DZ19" s="63" t="e">
        <f>INDEX($A$1:$AG$20,MATCH($AM19,$AM$1:$AM$20,0),MATCH(#REF!,#REF!,0))</f>
        <v>#REF!</v>
      </c>
      <c r="EA19" s="63" t="e">
        <f>INDEX($A$1:$AG$20,MATCH($AM19,$AM$1:$AM$20,0),MATCH(#REF!,#REF!,0))</f>
        <v>#REF!</v>
      </c>
      <c r="EB19" s="63" t="e">
        <f>INDEX($A$1:$AG$20,MATCH($AM19,$AM$1:$AM$20,0),MATCH(#REF!,#REF!,0))</f>
        <v>#REF!</v>
      </c>
      <c r="EC19" s="63" t="e">
        <f>INDEX($A$1:$AG$20,MATCH($AM19,$AM$1:$AM$20,0),MATCH(#REF!,#REF!,0))</f>
        <v>#REF!</v>
      </c>
      <c r="ED19" s="63" t="e">
        <f>INDEX($A$1:$AG$20,MATCH($AM19,$AM$1:$AM$20,0),MATCH(#REF!,#REF!,0))</f>
        <v>#REF!</v>
      </c>
      <c r="EE19" s="63" t="e">
        <f>INDEX($A$1:$AG$20,MATCH($AM19,$AM$1:$AM$20,0),MATCH(#REF!,#REF!,0))</f>
        <v>#REF!</v>
      </c>
      <c r="EF19" s="63" t="e">
        <f>INDEX($A$1:$AG$20,MATCH($AM19,$AM$1:$AM$20,0),MATCH(#REF!,#REF!,0))</f>
        <v>#REF!</v>
      </c>
      <c r="EG19" s="63" t="e">
        <f>INDEX($A$1:$AG$20,MATCH($AM19,$AM$1:$AM$20,0),MATCH(#REF!,#REF!,0))</f>
        <v>#REF!</v>
      </c>
      <c r="EH19" s="63" t="e">
        <f>INDEX($A$1:$AG$20,MATCH($AM19,$AM$1:$AM$20,0),MATCH(#REF!,#REF!,0))</f>
        <v>#REF!</v>
      </c>
      <c r="EI19" s="63" t="e">
        <f>INDEX($A$1:$AG$20,MATCH($AM19,$AM$1:$AM$20,0),MATCH(#REF!,#REF!,0))</f>
        <v>#REF!</v>
      </c>
      <c r="EJ19" s="63" t="e">
        <f>INDEX($A$1:$AG$20,MATCH($AM19,$AM$1:$AM$20,0),MATCH(#REF!,#REF!,0))</f>
        <v>#REF!</v>
      </c>
      <c r="EK19" s="63" t="e">
        <f>INDEX($A$1:$AG$20,MATCH($AM19,$AM$1:$AM$20,0),MATCH(#REF!,#REF!,0))</f>
        <v>#REF!</v>
      </c>
      <c r="EL19" s="63" t="e">
        <f>INDEX($A$1:$AG$20,MATCH($AM19,$AM$1:$AM$20,0),MATCH(#REF!,#REF!,0))</f>
        <v>#REF!</v>
      </c>
      <c r="EM19" s="63" t="e">
        <f>INDEX($A$1:$AG$20,MATCH($AM19,$AM$1:$AM$20,0),MATCH(#REF!,#REF!,0))</f>
        <v>#REF!</v>
      </c>
      <c r="EN19" s="63" t="e">
        <f>INDEX($A$1:$AG$20,MATCH($AM19,$AM$1:$AM$20,0),MATCH(#REF!,#REF!,0))</f>
        <v>#REF!</v>
      </c>
      <c r="EO19" s="63" t="e">
        <f>INDEX($A$1:$AG$20,MATCH($AM19,$AM$1:$AM$20,0),MATCH(#REF!,#REF!,0))</f>
        <v>#REF!</v>
      </c>
      <c r="EP19" s="63" t="e">
        <f>INDEX($A$1:$AG$20,MATCH($AM19,$AM$1:$AM$20,0),MATCH(#REF!,#REF!,0))</f>
        <v>#REF!</v>
      </c>
      <c r="EQ19" s="63" t="e">
        <f>INDEX($A$1:$AG$20,MATCH($AM19,$AM$1:$AM$20,0),MATCH(#REF!,#REF!,0))</f>
        <v>#REF!</v>
      </c>
      <c r="ER19" s="63" t="e">
        <f>INDEX($A$1:$AG$20,MATCH($AM19,$AM$1:$AM$20,0),MATCH(#REF!,#REF!,0))</f>
        <v>#REF!</v>
      </c>
      <c r="ES19" s="63" t="e">
        <f>INDEX($A$1:$AG$20,MATCH($AM19,$AM$1:$AM$20,0),MATCH(#REF!,#REF!,0))</f>
        <v>#REF!</v>
      </c>
      <c r="ET19" s="63" t="e">
        <f>INDEX($A$1:$AG$20,MATCH($AM19,$AM$1:$AM$20,0),MATCH(#REF!,#REF!,0))</f>
        <v>#REF!</v>
      </c>
      <c r="EU19" s="63" t="e">
        <f>INDEX($A$1:$AG$20,MATCH($AM19,$AM$1:$AM$20,0),MATCH(#REF!,#REF!,0))</f>
        <v>#REF!</v>
      </c>
      <c r="EV19" s="63" t="e">
        <f>INDEX($A$1:$AG$20,MATCH($AM19,$AM$1:$AM$20,0),MATCH(#REF!,#REF!,0))</f>
        <v>#REF!</v>
      </c>
      <c r="EW19" s="63" t="e">
        <f>INDEX($A$1:$AG$20,MATCH($AM19,$AM$1:$AM$20,0),MATCH(#REF!,#REF!,0))</f>
        <v>#REF!</v>
      </c>
      <c r="EX19" s="63" t="e">
        <f>INDEX($A$1:$AG$20,MATCH($AM19,$AM$1:$AM$20,0),MATCH(#REF!,#REF!,0))</f>
        <v>#REF!</v>
      </c>
      <c r="EY19" s="63" t="e">
        <f>INDEX($A$1:$AG$20,MATCH($AM19,$AM$1:$AM$20,0),MATCH(#REF!,#REF!,0))</f>
        <v>#REF!</v>
      </c>
      <c r="EZ19" s="63" t="e">
        <f>INDEX($A$1:$AG$20,MATCH($AM19,$AM$1:$AM$20,0),MATCH(#REF!,#REF!,0))</f>
        <v>#REF!</v>
      </c>
      <c r="FA19" s="63" t="e">
        <f>INDEX($A$1:$AG$20,MATCH($AM19,$AM$1:$AM$20,0),MATCH(#REF!,#REF!,0))</f>
        <v>#REF!</v>
      </c>
      <c r="FB19" s="63" t="e">
        <f>INDEX($A$1:$AG$20,MATCH($AM19,$AM$1:$AM$20,0),MATCH(#REF!,#REF!,0))</f>
        <v>#REF!</v>
      </c>
      <c r="FC19" s="63" t="e">
        <f>INDEX($A$1:$AG$20,MATCH($AM19,$AM$1:$AM$20,0),MATCH(#REF!,#REF!,0))</f>
        <v>#REF!</v>
      </c>
      <c r="FD19" s="63" t="e">
        <f>INDEX($A$1:$AG$20,MATCH($AM19,$AM$1:$AM$20,0),MATCH(#REF!,#REF!,0))</f>
        <v>#REF!</v>
      </c>
      <c r="FE19" s="63" t="e">
        <f>INDEX($A$1:$AG$20,MATCH($AM19,$AM$1:$AM$20,0),MATCH(#REF!,#REF!,0))</f>
        <v>#REF!</v>
      </c>
      <c r="FF19" s="63" t="e">
        <f>INDEX($A$1:$AG$20,MATCH($AM19,$AM$1:$AM$20,0),MATCH(#REF!,#REF!,0))</f>
        <v>#REF!</v>
      </c>
      <c r="FG19" s="63" t="e">
        <f>INDEX($A$1:$AG$20,MATCH($AM19,$AM$1:$AM$20,0),MATCH(#REF!,#REF!,0))</f>
        <v>#REF!</v>
      </c>
      <c r="FH19" s="63" t="e">
        <f>INDEX($A$1:$AG$20,MATCH($AM19,$AM$1:$AM$20,0),MATCH(#REF!,#REF!,0))</f>
        <v>#REF!</v>
      </c>
      <c r="FI19" s="63" t="e">
        <f>INDEX($A$1:$AG$20,MATCH($AM19,$AM$1:$AM$20,0),MATCH(#REF!,#REF!,0))</f>
        <v>#REF!</v>
      </c>
      <c r="FJ19" s="63" t="e">
        <f>INDEX($A$1:$AG$20,MATCH($AM19,$AM$1:$AM$20,0),MATCH(#REF!,#REF!,0))</f>
        <v>#REF!</v>
      </c>
      <c r="FK19" s="63" t="e">
        <f>INDEX($A$1:$AG$20,MATCH($AM19,$AM$1:$AM$20,0),MATCH(#REF!,#REF!,0))</f>
        <v>#REF!</v>
      </c>
      <c r="FL19" s="63" t="e">
        <f>INDEX($A$1:$AG$20,MATCH($AM19,$AM$1:$AM$20,0),MATCH(#REF!,#REF!,0))</f>
        <v>#REF!</v>
      </c>
      <c r="FM19" s="64" t="e">
        <f>INDEX($A$1:$AG$20,MATCH($AM19,$AM$1:$AM$20,0),MATCH(#REF!,#REF!,0))</f>
        <v>#REF!</v>
      </c>
    </row>
    <row r="20" spans="1:169" s="1" customFormat="1" ht="41.25" thickBot="1">
      <c r="A20" s="65" t="s">
        <v>35</v>
      </c>
      <c r="B20" s="70" t="s">
        <v>36</v>
      </c>
      <c r="C20" s="12" t="str">
        <f>CONCATENATE(A20,B20)</f>
        <v>RCTJ00005SMINT</v>
      </c>
      <c r="D20" s="58" t="e">
        <f t="shared" si="0"/>
        <v>#N/A</v>
      </c>
      <c r="E20" s="59" t="e">
        <f>IF(IF(IFERROR(INDEX($AN$6:$FM$9,11,MATCH("X",$AN20:$FM20,0)),0)&lt;&gt;0,INDEX($AN$6:$FM$9,11,MATCH("X",$AN20:$FM20,0)),INDEX($AN$6:$FM$9,11,MATCH(0,$AN20:$FM20,0)))=0,"-",(IF(IFERROR(INDEX($AN$6:$FM$9,11,MATCH("X",$AN20:$FM20,0)),0)&lt;&gt;0,INDEX($AN$6:$FM$9,11,MATCH("X",$AN20:$FM20,0)),INDEX($AN$6:$FM$9,11,MATCH(0,$AN20:$FM20,0)))))</f>
        <v>#N/A</v>
      </c>
      <c r="F20" s="68" t="s">
        <v>37</v>
      </c>
      <c r="G20" s="67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AM20" s="71" t="str">
        <f t="shared" si="6"/>
        <v>RCTJ00005SMINT</v>
      </c>
      <c r="AN20" s="72" t="e">
        <f>INDEX($A$1:$AG$20,MATCH($AM20,$AM$1:$AM$20,0),MATCH(#REF!,#REF!,0))</f>
        <v>#REF!</v>
      </c>
      <c r="AO20" s="73" t="e">
        <f>INDEX($A$1:$AG$20,MATCH($AM20,$AM$1:$AM$20,0),MATCH(#REF!,#REF!,0))</f>
        <v>#REF!</v>
      </c>
      <c r="AP20" s="73" t="e">
        <f>INDEX($A$1:$AG$20,MATCH($AM20,$AM$1:$AM$20,0),MATCH(#REF!,#REF!,0))</f>
        <v>#REF!</v>
      </c>
      <c r="AQ20" s="73" t="e">
        <f>INDEX($A$1:$AG$20,MATCH($AM20,$AM$1:$AM$20,0),MATCH(#REF!,#REF!,0))</f>
        <v>#REF!</v>
      </c>
      <c r="AR20" s="73" t="e">
        <f>INDEX($A$1:$AG$20,MATCH($AM20,$AM$1:$AM$20,0),MATCH(#REF!,#REF!,0))</f>
        <v>#REF!</v>
      </c>
      <c r="AS20" s="73" t="e">
        <f>INDEX($A$1:$AG$20,MATCH($AM20,$AM$1:$AM$20,0),MATCH(#REF!,#REF!,0))</f>
        <v>#REF!</v>
      </c>
      <c r="AT20" s="73" t="e">
        <f>INDEX($A$1:$AG$20,MATCH($AM20,$AM$1:$AM$20,0),MATCH(#REF!,#REF!,0))</f>
        <v>#REF!</v>
      </c>
      <c r="AU20" s="73" t="e">
        <f>INDEX($A$1:$AG$20,MATCH($AM20,$AM$1:$AM$20,0),MATCH(#REF!,#REF!,0))</f>
        <v>#REF!</v>
      </c>
      <c r="AV20" s="73" t="e">
        <f>INDEX($A$1:$AG$20,MATCH($AM20,$AM$1:$AM$20,0),MATCH(#REF!,#REF!,0))</f>
        <v>#REF!</v>
      </c>
      <c r="AW20" s="73" t="e">
        <f>INDEX($A$1:$AG$20,MATCH($AM20,$AM$1:$AM$20,0),MATCH(#REF!,#REF!,0))</f>
        <v>#REF!</v>
      </c>
      <c r="AX20" s="73" t="e">
        <f>INDEX($A$1:$AG$20,MATCH($AM20,$AM$1:$AM$20,0),MATCH(#REF!,#REF!,0))</f>
        <v>#REF!</v>
      </c>
      <c r="AY20" s="73" t="e">
        <f>INDEX($A$1:$AG$20,MATCH($AM20,$AM$1:$AM$20,0),MATCH(#REF!,#REF!,0))</f>
        <v>#REF!</v>
      </c>
      <c r="AZ20" s="73" t="e">
        <f>INDEX($A$1:$AG$20,MATCH($AM20,$AM$1:$AM$20,0),MATCH(#REF!,#REF!,0))</f>
        <v>#REF!</v>
      </c>
      <c r="BA20" s="73" t="e">
        <f>INDEX($A$1:$AG$20,MATCH($AM20,$AM$1:$AM$20,0),MATCH(#REF!,#REF!,0))</f>
        <v>#REF!</v>
      </c>
      <c r="BB20" s="73" t="e">
        <f>INDEX($A$1:$AG$20,MATCH($AM20,$AM$1:$AM$20,0),MATCH(#REF!,#REF!,0))</f>
        <v>#REF!</v>
      </c>
      <c r="BC20" s="73" t="e">
        <f>INDEX($A$1:$AG$20,MATCH($AM20,$AM$1:$AM$20,0),MATCH(#REF!,#REF!,0))</f>
        <v>#REF!</v>
      </c>
      <c r="BD20" s="73" t="e">
        <f>INDEX($A$1:$AG$20,MATCH($AM20,$AM$1:$AM$20,0),MATCH(#REF!,#REF!,0))</f>
        <v>#REF!</v>
      </c>
      <c r="BE20" s="73" t="e">
        <f>INDEX($A$1:$AG$20,MATCH($AM20,$AM$1:$AM$20,0),MATCH(#REF!,#REF!,0))</f>
        <v>#REF!</v>
      </c>
      <c r="BF20" s="73" t="e">
        <f>INDEX($A$1:$AG$20,MATCH($AM20,$AM$1:$AM$20,0),MATCH(#REF!,#REF!,0))</f>
        <v>#REF!</v>
      </c>
      <c r="BG20" s="73" t="e">
        <f>INDEX($A$1:$AG$20,MATCH($AM20,$AM$1:$AM$20,0),MATCH(#REF!,#REF!,0))</f>
        <v>#REF!</v>
      </c>
      <c r="BH20" s="73" t="e">
        <f>INDEX($A$1:$AG$20,MATCH($AM20,$AM$1:$AM$20,0),MATCH(#REF!,#REF!,0))</f>
        <v>#REF!</v>
      </c>
      <c r="BI20" s="73" t="e">
        <f>INDEX($A$1:$AG$20,MATCH($AM20,$AM$1:$AM$20,0),MATCH(#REF!,#REF!,0))</f>
        <v>#REF!</v>
      </c>
      <c r="BJ20" s="73" t="e">
        <f>INDEX($A$1:$AG$20,MATCH($AM20,$AM$1:$AM$20,0),MATCH(#REF!,#REF!,0))</f>
        <v>#REF!</v>
      </c>
      <c r="BK20" s="73" t="e">
        <f>INDEX($A$1:$AG$20,MATCH($AM20,$AM$1:$AM$20,0),MATCH(#REF!,#REF!,0))</f>
        <v>#REF!</v>
      </c>
      <c r="BL20" s="73" t="e">
        <f>INDEX($A$1:$AG$20,MATCH($AM20,$AM$1:$AM$20,0),MATCH(#REF!,#REF!,0))</f>
        <v>#REF!</v>
      </c>
      <c r="BM20" s="73" t="e">
        <f>INDEX($A$1:$AG$20,MATCH($AM20,$AM$1:$AM$20,0),MATCH(#REF!,#REF!,0))</f>
        <v>#REF!</v>
      </c>
      <c r="BN20" s="73" t="e">
        <f>INDEX($A$1:$AG$20,MATCH($AM20,$AM$1:$AM$20,0),MATCH(#REF!,#REF!,0))</f>
        <v>#REF!</v>
      </c>
      <c r="BO20" s="73" t="e">
        <f>INDEX($A$1:$AG$20,MATCH($AM20,$AM$1:$AM$20,0),MATCH(#REF!,#REF!,0))</f>
        <v>#REF!</v>
      </c>
      <c r="BP20" s="73" t="e">
        <f>INDEX($A$1:$AG$20,MATCH($AM20,$AM$1:$AM$20,0),MATCH(#REF!,#REF!,0))</f>
        <v>#REF!</v>
      </c>
      <c r="BQ20" s="73" t="e">
        <f>INDEX($A$1:$AG$20,MATCH($AM20,$AM$1:$AM$20,0),MATCH(#REF!,#REF!,0))</f>
        <v>#REF!</v>
      </c>
      <c r="BR20" s="73" t="e">
        <f>INDEX($A$1:$AG$20,MATCH($AM20,$AM$1:$AM$20,0),MATCH(#REF!,#REF!,0))</f>
        <v>#REF!</v>
      </c>
      <c r="BS20" s="73" t="e">
        <f>INDEX($A$1:$AG$20,MATCH($AM20,$AM$1:$AM$20,0),MATCH(#REF!,#REF!,0))</f>
        <v>#REF!</v>
      </c>
      <c r="BT20" s="73" t="e">
        <f>INDEX($A$1:$AG$20,MATCH($AM20,$AM$1:$AM$20,0),MATCH(#REF!,#REF!,0))</f>
        <v>#REF!</v>
      </c>
      <c r="BU20" s="73" t="e">
        <f>INDEX($A$1:$AG$20,MATCH($AM20,$AM$1:$AM$20,0),MATCH(#REF!,#REF!,0))</f>
        <v>#REF!</v>
      </c>
      <c r="BV20" s="73" t="e">
        <f>INDEX($A$1:$AG$20,MATCH($AM20,$AM$1:$AM$20,0),MATCH(#REF!,#REF!,0))</f>
        <v>#REF!</v>
      </c>
      <c r="BW20" s="73" t="e">
        <f>INDEX($A$1:$AG$20,MATCH($AM20,$AM$1:$AM$20,0),MATCH(#REF!,#REF!,0))</f>
        <v>#REF!</v>
      </c>
      <c r="BX20" s="73" t="e">
        <f>INDEX($A$1:$AG$20,MATCH($AM20,$AM$1:$AM$20,0),MATCH(#REF!,#REF!,0))</f>
        <v>#REF!</v>
      </c>
      <c r="BY20" s="73" t="e">
        <f>INDEX($A$1:$AG$20,MATCH($AM20,$AM$1:$AM$20,0),MATCH(#REF!,#REF!,0))</f>
        <v>#REF!</v>
      </c>
      <c r="BZ20" s="73" t="e">
        <f>INDEX($A$1:$AG$20,MATCH($AM20,$AM$1:$AM$20,0),MATCH(#REF!,#REF!,0))</f>
        <v>#REF!</v>
      </c>
      <c r="CA20" s="73" t="e">
        <f>INDEX($A$1:$AG$20,MATCH($AM20,$AM$1:$AM$20,0),MATCH(#REF!,#REF!,0))</f>
        <v>#REF!</v>
      </c>
      <c r="CB20" s="73" t="e">
        <f>INDEX($A$1:$AG$20,MATCH($AM20,$AM$1:$AM$20,0),MATCH(#REF!,#REF!,0))</f>
        <v>#REF!</v>
      </c>
      <c r="CC20" s="73" t="e">
        <f>INDEX($A$1:$AG$20,MATCH($AM20,$AM$1:$AM$20,0),MATCH(#REF!,#REF!,0))</f>
        <v>#REF!</v>
      </c>
      <c r="CD20" s="73" t="e">
        <f>INDEX($A$1:$AG$20,MATCH($AM20,$AM$1:$AM$20,0),MATCH(#REF!,#REF!,0))</f>
        <v>#REF!</v>
      </c>
      <c r="CE20" s="73" t="e">
        <f>INDEX($A$1:$AG$20,MATCH($AM20,$AM$1:$AM$20,0),MATCH(#REF!,#REF!,0))</f>
        <v>#REF!</v>
      </c>
      <c r="CF20" s="73" t="e">
        <f>INDEX($A$1:$AG$20,MATCH($AM20,$AM$1:$AM$20,0),MATCH(#REF!,#REF!,0))</f>
        <v>#REF!</v>
      </c>
      <c r="CG20" s="73" t="e">
        <f>INDEX($A$1:$AG$20,MATCH($AM20,$AM$1:$AM$20,0),MATCH(#REF!,#REF!,0))</f>
        <v>#REF!</v>
      </c>
      <c r="CH20" s="73" t="e">
        <f>INDEX($A$1:$AG$20,MATCH($AM20,$AM$1:$AM$20,0),MATCH(#REF!,#REF!,0))</f>
        <v>#REF!</v>
      </c>
      <c r="CI20" s="73" t="e">
        <f>INDEX($A$1:$AG$20,MATCH($AM20,$AM$1:$AM$20,0),MATCH(#REF!,#REF!,0))</f>
        <v>#REF!</v>
      </c>
      <c r="CJ20" s="73" t="e">
        <f>INDEX($A$1:$AG$20,MATCH($AM20,$AM$1:$AM$20,0),MATCH(#REF!,#REF!,0))</f>
        <v>#REF!</v>
      </c>
      <c r="CK20" s="73" t="e">
        <f>INDEX($A$1:$AG$20,MATCH($AM20,$AM$1:$AM$20,0),MATCH(#REF!,#REF!,0))</f>
        <v>#REF!</v>
      </c>
      <c r="CL20" s="73" t="e">
        <f>INDEX($A$1:$AG$20,MATCH($AM20,$AM$1:$AM$20,0),MATCH(#REF!,#REF!,0))</f>
        <v>#REF!</v>
      </c>
      <c r="CM20" s="73" t="e">
        <f>INDEX($A$1:$AG$20,MATCH($AM20,$AM$1:$AM$20,0),MATCH(#REF!,#REF!,0))</f>
        <v>#REF!</v>
      </c>
      <c r="CN20" s="73" t="e">
        <f>INDEX($A$1:$AG$20,MATCH($AM20,$AM$1:$AM$20,0),MATCH(#REF!,#REF!,0))</f>
        <v>#REF!</v>
      </c>
      <c r="CO20" s="73" t="e">
        <f>INDEX($A$1:$AG$20,MATCH($AM20,$AM$1:$AM$20,0),MATCH(#REF!,#REF!,0))</f>
        <v>#REF!</v>
      </c>
      <c r="CP20" s="73" t="e">
        <f>INDEX($A$1:$AG$20,MATCH($AM20,$AM$1:$AM$20,0),MATCH(#REF!,#REF!,0))</f>
        <v>#REF!</v>
      </c>
      <c r="CQ20" s="73" t="e">
        <f>INDEX($A$1:$AG$20,MATCH($AM20,$AM$1:$AM$20,0),MATCH(#REF!,#REF!,0))</f>
        <v>#REF!</v>
      </c>
      <c r="CR20" s="73" t="e">
        <f>INDEX($A$1:$AG$20,MATCH($AM20,$AM$1:$AM$20,0),MATCH(#REF!,#REF!,0))</f>
        <v>#REF!</v>
      </c>
      <c r="CS20" s="73" t="e">
        <f>INDEX($A$1:$AG$20,MATCH($AM20,$AM$1:$AM$20,0),MATCH(#REF!,#REF!,0))</f>
        <v>#REF!</v>
      </c>
      <c r="CT20" s="73" t="e">
        <f>INDEX($A$1:$AG$20,MATCH($AM20,$AM$1:$AM$20,0),MATCH(#REF!,#REF!,0))</f>
        <v>#REF!</v>
      </c>
      <c r="CU20" s="73" t="e">
        <f>INDEX($A$1:$AG$20,MATCH($AM20,$AM$1:$AM$20,0),MATCH(#REF!,#REF!,0))</f>
        <v>#REF!</v>
      </c>
      <c r="CV20" s="73" t="e">
        <f>INDEX($A$1:$AG$20,MATCH($AM20,$AM$1:$AM$20,0),MATCH(#REF!,#REF!,0))</f>
        <v>#REF!</v>
      </c>
      <c r="CW20" s="73" t="e">
        <f>INDEX($A$1:$AG$20,MATCH($AM20,$AM$1:$AM$20,0),MATCH(#REF!,#REF!,0))</f>
        <v>#REF!</v>
      </c>
      <c r="CX20" s="73" t="e">
        <f>INDEX($A$1:$AG$20,MATCH($AM20,$AM$1:$AM$20,0),MATCH(#REF!,#REF!,0))</f>
        <v>#REF!</v>
      </c>
      <c r="CY20" s="73" t="e">
        <f>INDEX($A$1:$AG$20,MATCH($AM20,$AM$1:$AM$20,0),MATCH(#REF!,#REF!,0))</f>
        <v>#REF!</v>
      </c>
      <c r="CZ20" s="73" t="e">
        <f>INDEX($A$1:$AG$20,MATCH($AM20,$AM$1:$AM$20,0),MATCH(#REF!,#REF!,0))</f>
        <v>#REF!</v>
      </c>
      <c r="DA20" s="73" t="e">
        <f>INDEX($A$1:$AG$20,MATCH($AM20,$AM$1:$AM$20,0),MATCH(#REF!,#REF!,0))</f>
        <v>#REF!</v>
      </c>
      <c r="DB20" s="73" t="e">
        <f>INDEX($A$1:$AG$20,MATCH($AM20,$AM$1:$AM$20,0),MATCH(#REF!,#REF!,0))</f>
        <v>#REF!</v>
      </c>
      <c r="DC20" s="73" t="e">
        <f>INDEX($A$1:$AG$20,MATCH($AM20,$AM$1:$AM$20,0),MATCH(#REF!,#REF!,0))</f>
        <v>#REF!</v>
      </c>
      <c r="DD20" s="73" t="e">
        <f>INDEX($A$1:$AG$20,MATCH($AM20,$AM$1:$AM$20,0),MATCH(#REF!,#REF!,0))</f>
        <v>#REF!</v>
      </c>
      <c r="DE20" s="73" t="e">
        <f>INDEX($A$1:$AG$20,MATCH($AM20,$AM$1:$AM$20,0),MATCH(#REF!,#REF!,0))</f>
        <v>#REF!</v>
      </c>
      <c r="DF20" s="73" t="e">
        <f>INDEX($A$1:$AG$20,MATCH($AM20,$AM$1:$AM$20,0),MATCH(#REF!,#REF!,0))</f>
        <v>#REF!</v>
      </c>
      <c r="DG20" s="73" t="e">
        <f>INDEX($A$1:$AG$20,MATCH($AM20,$AM$1:$AM$20,0),MATCH(#REF!,#REF!,0))</f>
        <v>#REF!</v>
      </c>
      <c r="DH20" s="73" t="e">
        <f>INDEX($A$1:$AG$20,MATCH($AM20,$AM$1:$AM$20,0),MATCH(#REF!,#REF!,0))</f>
        <v>#REF!</v>
      </c>
      <c r="DI20" s="73" t="e">
        <f>INDEX($A$1:$AG$20,MATCH($AM20,$AM$1:$AM$20,0),MATCH(#REF!,#REF!,0))</f>
        <v>#REF!</v>
      </c>
      <c r="DJ20" s="73" t="e">
        <f>INDEX($A$1:$AG$20,MATCH($AM20,$AM$1:$AM$20,0),MATCH(#REF!,#REF!,0))</f>
        <v>#REF!</v>
      </c>
      <c r="DK20" s="73" t="e">
        <f>INDEX($A$1:$AG$20,MATCH($AM20,$AM$1:$AM$20,0),MATCH(#REF!,#REF!,0))</f>
        <v>#REF!</v>
      </c>
      <c r="DL20" s="73" t="e">
        <f>INDEX($A$1:$AG$20,MATCH($AM20,$AM$1:$AM$20,0),MATCH(#REF!,#REF!,0))</f>
        <v>#REF!</v>
      </c>
      <c r="DM20" s="73" t="e">
        <f>INDEX($A$1:$AG$20,MATCH($AM20,$AM$1:$AM$20,0),MATCH(#REF!,#REF!,0))</f>
        <v>#REF!</v>
      </c>
      <c r="DN20" s="73" t="e">
        <f>INDEX($A$1:$AG$20,MATCH($AM20,$AM$1:$AM$20,0),MATCH(#REF!,#REF!,0))</f>
        <v>#REF!</v>
      </c>
      <c r="DO20" s="73" t="e">
        <f>INDEX($A$1:$AG$20,MATCH($AM20,$AM$1:$AM$20,0),MATCH(#REF!,#REF!,0))</f>
        <v>#REF!</v>
      </c>
      <c r="DP20" s="73" t="e">
        <f>INDEX($A$1:$AG$20,MATCH($AM20,$AM$1:$AM$20,0),MATCH(#REF!,#REF!,0))</f>
        <v>#REF!</v>
      </c>
      <c r="DQ20" s="73" t="e">
        <f>INDEX($A$1:$AG$20,MATCH($AM20,$AM$1:$AM$20,0),MATCH(#REF!,#REF!,0))</f>
        <v>#REF!</v>
      </c>
      <c r="DR20" s="73" t="e">
        <f>INDEX($A$1:$AG$20,MATCH($AM20,$AM$1:$AM$20,0),MATCH(#REF!,#REF!,0))</f>
        <v>#REF!</v>
      </c>
      <c r="DS20" s="73" t="e">
        <f>INDEX($A$1:$AG$20,MATCH($AM20,$AM$1:$AM$20,0),MATCH(#REF!,#REF!,0))</f>
        <v>#REF!</v>
      </c>
      <c r="DT20" s="73" t="e">
        <f>INDEX($A$1:$AG$20,MATCH($AM20,$AM$1:$AM$20,0),MATCH(#REF!,#REF!,0))</f>
        <v>#REF!</v>
      </c>
      <c r="DU20" s="73" t="e">
        <f>INDEX($A$1:$AG$20,MATCH($AM20,$AM$1:$AM$20,0),MATCH(#REF!,#REF!,0))</f>
        <v>#REF!</v>
      </c>
      <c r="DV20" s="73" t="e">
        <f>INDEX($A$1:$AG$20,MATCH($AM20,$AM$1:$AM$20,0),MATCH(#REF!,#REF!,0))</f>
        <v>#REF!</v>
      </c>
      <c r="DW20" s="73" t="e">
        <f>INDEX($A$1:$AG$20,MATCH($AM20,$AM$1:$AM$20,0),MATCH(#REF!,#REF!,0))</f>
        <v>#REF!</v>
      </c>
      <c r="DX20" s="73" t="e">
        <f>INDEX($A$1:$AG$20,MATCH($AM20,$AM$1:$AM$20,0),MATCH(#REF!,#REF!,0))</f>
        <v>#REF!</v>
      </c>
      <c r="DY20" s="73" t="e">
        <f>INDEX($A$1:$AG$20,MATCH($AM20,$AM$1:$AM$20,0),MATCH(#REF!,#REF!,0))</f>
        <v>#REF!</v>
      </c>
      <c r="DZ20" s="73" t="e">
        <f>INDEX($A$1:$AG$20,MATCH($AM20,$AM$1:$AM$20,0),MATCH(#REF!,#REF!,0))</f>
        <v>#REF!</v>
      </c>
      <c r="EA20" s="73" t="e">
        <f>INDEX($A$1:$AG$20,MATCH($AM20,$AM$1:$AM$20,0),MATCH(#REF!,#REF!,0))</f>
        <v>#REF!</v>
      </c>
      <c r="EB20" s="73" t="e">
        <f>INDEX($A$1:$AG$20,MATCH($AM20,$AM$1:$AM$20,0),MATCH(#REF!,#REF!,0))</f>
        <v>#REF!</v>
      </c>
      <c r="EC20" s="73" t="e">
        <f>INDEX($A$1:$AG$20,MATCH($AM20,$AM$1:$AM$20,0),MATCH(#REF!,#REF!,0))</f>
        <v>#REF!</v>
      </c>
      <c r="ED20" s="73" t="e">
        <f>INDEX($A$1:$AG$20,MATCH($AM20,$AM$1:$AM$20,0),MATCH(#REF!,#REF!,0))</f>
        <v>#REF!</v>
      </c>
      <c r="EE20" s="73" t="e">
        <f>INDEX($A$1:$AG$20,MATCH($AM20,$AM$1:$AM$20,0),MATCH(#REF!,#REF!,0))</f>
        <v>#REF!</v>
      </c>
      <c r="EF20" s="73" t="e">
        <f>INDEX($A$1:$AG$20,MATCH($AM20,$AM$1:$AM$20,0),MATCH(#REF!,#REF!,0))</f>
        <v>#REF!</v>
      </c>
      <c r="EG20" s="73" t="e">
        <f>INDEX($A$1:$AG$20,MATCH($AM20,$AM$1:$AM$20,0),MATCH(#REF!,#REF!,0))</f>
        <v>#REF!</v>
      </c>
      <c r="EH20" s="73" t="e">
        <f>INDEX($A$1:$AG$20,MATCH($AM20,$AM$1:$AM$20,0),MATCH(#REF!,#REF!,0))</f>
        <v>#REF!</v>
      </c>
      <c r="EI20" s="73" t="e">
        <f>INDEX($A$1:$AG$20,MATCH($AM20,$AM$1:$AM$20,0),MATCH(#REF!,#REF!,0))</f>
        <v>#REF!</v>
      </c>
      <c r="EJ20" s="73" t="e">
        <f>INDEX($A$1:$AG$20,MATCH($AM20,$AM$1:$AM$20,0),MATCH(#REF!,#REF!,0))</f>
        <v>#REF!</v>
      </c>
      <c r="EK20" s="73" t="e">
        <f>INDEX($A$1:$AG$20,MATCH($AM20,$AM$1:$AM$20,0),MATCH(#REF!,#REF!,0))</f>
        <v>#REF!</v>
      </c>
      <c r="EL20" s="73" t="e">
        <f>INDEX($A$1:$AG$20,MATCH($AM20,$AM$1:$AM$20,0),MATCH(#REF!,#REF!,0))</f>
        <v>#REF!</v>
      </c>
      <c r="EM20" s="73" t="e">
        <f>INDEX($A$1:$AG$20,MATCH($AM20,$AM$1:$AM$20,0),MATCH(#REF!,#REF!,0))</f>
        <v>#REF!</v>
      </c>
      <c r="EN20" s="73" t="e">
        <f>INDEX($A$1:$AG$20,MATCH($AM20,$AM$1:$AM$20,0),MATCH(#REF!,#REF!,0))</f>
        <v>#REF!</v>
      </c>
      <c r="EO20" s="73" t="e">
        <f>INDEX($A$1:$AG$20,MATCH($AM20,$AM$1:$AM$20,0),MATCH(#REF!,#REF!,0))</f>
        <v>#REF!</v>
      </c>
      <c r="EP20" s="73" t="e">
        <f>INDEX($A$1:$AG$20,MATCH($AM20,$AM$1:$AM$20,0),MATCH(#REF!,#REF!,0))</f>
        <v>#REF!</v>
      </c>
      <c r="EQ20" s="73" t="e">
        <f>INDEX($A$1:$AG$20,MATCH($AM20,$AM$1:$AM$20,0),MATCH(#REF!,#REF!,0))</f>
        <v>#REF!</v>
      </c>
      <c r="ER20" s="73" t="e">
        <f>INDEX($A$1:$AG$20,MATCH($AM20,$AM$1:$AM$20,0),MATCH(#REF!,#REF!,0))</f>
        <v>#REF!</v>
      </c>
      <c r="ES20" s="73" t="e">
        <f>INDEX($A$1:$AG$20,MATCH($AM20,$AM$1:$AM$20,0),MATCH(#REF!,#REF!,0))</f>
        <v>#REF!</v>
      </c>
      <c r="ET20" s="73" t="e">
        <f>INDEX($A$1:$AG$20,MATCH($AM20,$AM$1:$AM$20,0),MATCH(#REF!,#REF!,0))</f>
        <v>#REF!</v>
      </c>
      <c r="EU20" s="73" t="e">
        <f>INDEX($A$1:$AG$20,MATCH($AM20,$AM$1:$AM$20,0),MATCH(#REF!,#REF!,0))</f>
        <v>#REF!</v>
      </c>
      <c r="EV20" s="73" t="e">
        <f>INDEX($A$1:$AG$20,MATCH($AM20,$AM$1:$AM$20,0),MATCH(#REF!,#REF!,0))</f>
        <v>#REF!</v>
      </c>
      <c r="EW20" s="73" t="e">
        <f>INDEX($A$1:$AG$20,MATCH($AM20,$AM$1:$AM$20,0),MATCH(#REF!,#REF!,0))</f>
        <v>#REF!</v>
      </c>
      <c r="EX20" s="73" t="e">
        <f>INDEX($A$1:$AG$20,MATCH($AM20,$AM$1:$AM$20,0),MATCH(#REF!,#REF!,0))</f>
        <v>#REF!</v>
      </c>
      <c r="EY20" s="73" t="e">
        <f>INDEX($A$1:$AG$20,MATCH($AM20,$AM$1:$AM$20,0),MATCH(#REF!,#REF!,0))</f>
        <v>#REF!</v>
      </c>
      <c r="EZ20" s="73" t="e">
        <f>INDEX($A$1:$AG$20,MATCH($AM20,$AM$1:$AM$20,0),MATCH(#REF!,#REF!,0))</f>
        <v>#REF!</v>
      </c>
      <c r="FA20" s="73" t="e">
        <f>INDEX($A$1:$AG$20,MATCH($AM20,$AM$1:$AM$20,0),MATCH(#REF!,#REF!,0))</f>
        <v>#REF!</v>
      </c>
      <c r="FB20" s="73" t="e">
        <f>INDEX($A$1:$AG$20,MATCH($AM20,$AM$1:$AM$20,0),MATCH(#REF!,#REF!,0))</f>
        <v>#REF!</v>
      </c>
      <c r="FC20" s="73" t="e">
        <f>INDEX($A$1:$AG$20,MATCH($AM20,$AM$1:$AM$20,0),MATCH(#REF!,#REF!,0))</f>
        <v>#REF!</v>
      </c>
      <c r="FD20" s="73" t="e">
        <f>INDEX($A$1:$AG$20,MATCH($AM20,$AM$1:$AM$20,0),MATCH(#REF!,#REF!,0))</f>
        <v>#REF!</v>
      </c>
      <c r="FE20" s="73" t="e">
        <f>INDEX($A$1:$AG$20,MATCH($AM20,$AM$1:$AM$20,0),MATCH(#REF!,#REF!,0))</f>
        <v>#REF!</v>
      </c>
      <c r="FF20" s="73" t="e">
        <f>INDEX($A$1:$AG$20,MATCH($AM20,$AM$1:$AM$20,0),MATCH(#REF!,#REF!,0))</f>
        <v>#REF!</v>
      </c>
      <c r="FG20" s="73" t="e">
        <f>INDEX($A$1:$AG$20,MATCH($AM20,$AM$1:$AM$20,0),MATCH(#REF!,#REF!,0))</f>
        <v>#REF!</v>
      </c>
      <c r="FH20" s="73" t="e">
        <f>INDEX($A$1:$AG$20,MATCH($AM20,$AM$1:$AM$20,0),MATCH(#REF!,#REF!,0))</f>
        <v>#REF!</v>
      </c>
      <c r="FI20" s="73" t="e">
        <f>INDEX($A$1:$AG$20,MATCH($AM20,$AM$1:$AM$20,0),MATCH(#REF!,#REF!,0))</f>
        <v>#REF!</v>
      </c>
      <c r="FJ20" s="73" t="e">
        <f>INDEX($A$1:$AG$20,MATCH($AM20,$AM$1:$AM$20,0),MATCH(#REF!,#REF!,0))</f>
        <v>#REF!</v>
      </c>
      <c r="FK20" s="73" t="e">
        <f>INDEX($A$1:$AG$20,MATCH($AM20,$AM$1:$AM$20,0),MATCH(#REF!,#REF!,0))</f>
        <v>#REF!</v>
      </c>
      <c r="FL20" s="73" t="e">
        <f>INDEX($A$1:$AG$20,MATCH($AM20,$AM$1:$AM$20,0),MATCH(#REF!,#REF!,0))</f>
        <v>#REF!</v>
      </c>
      <c r="FM20" s="74" t="e">
        <f>INDEX($A$1:$AG$20,MATCH($AM20,$AM$1:$AM$20,0),MATCH(#REF!,#REF!,0))</f>
        <v>#REF!</v>
      </c>
    </row>
  </sheetData>
  <mergeCells count="7">
    <mergeCell ref="D8:E8"/>
    <mergeCell ref="D9:E9"/>
    <mergeCell ref="D7:E7"/>
    <mergeCell ref="D6:E6"/>
    <mergeCell ref="A7:A9"/>
    <mergeCell ref="B7:B9"/>
    <mergeCell ref="A6:B6"/>
  </mergeCells>
  <phoneticPr fontId="3" type="noConversion"/>
  <conditionalFormatting sqref="F9:K9">
    <cfRule type="expression" dxfId="5" priority="7">
      <formula>AND(OR(#REF!&gt;=$B$5,(#REF!-3)&lt;=$B$4),F$9="")</formula>
    </cfRule>
  </conditionalFormatting>
  <conditionalFormatting sqref="F8:K8">
    <cfRule type="expression" dxfId="4" priority="8">
      <formula>AND(F$8="",OR((#REF!-3)&lt;=$B$4,AND(#REF!&gt;0,#REF!&lt;=1)))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workbookViewId="0">
      <selection activeCell="D1" sqref="D1"/>
    </sheetView>
  </sheetViews>
  <sheetFormatPr defaultRowHeight="16.5" outlineLevelCol="3"/>
  <cols>
    <col min="1" max="1" width="19.625" bestFit="1" customWidth="1"/>
    <col min="2" max="2" width="12.625" customWidth="1"/>
    <col min="3" max="3" width="6.875" style="1" customWidth="1" outlineLevel="3"/>
    <col min="4" max="4" width="16.25" customWidth="1"/>
    <col min="5" max="5" width="18.375" customWidth="1"/>
    <col min="6" max="6" width="18.375" bestFit="1" customWidth="1"/>
    <col min="7" max="7" width="15.625" bestFit="1" customWidth="1"/>
    <col min="8" max="8" width="10.875" bestFit="1" customWidth="1"/>
    <col min="9" max="9" width="10.875" customWidth="1"/>
  </cols>
  <sheetData>
    <row r="1" spans="1:9">
      <c r="A1" s="1"/>
      <c r="B1" s="1"/>
      <c r="D1" s="1"/>
      <c r="E1" s="1"/>
      <c r="F1" s="1"/>
      <c r="G1" s="1"/>
      <c r="H1" s="1"/>
      <c r="I1" s="1"/>
    </row>
    <row r="2" spans="1:9">
      <c r="A2" s="1"/>
      <c r="B2" s="1"/>
      <c r="D2" s="1"/>
      <c r="E2" s="1"/>
      <c r="F2" s="1"/>
      <c r="G2" s="1"/>
      <c r="H2" s="1"/>
      <c r="I2" s="1"/>
    </row>
    <row r="3" spans="1:9" ht="27" thickBot="1">
      <c r="A3" s="3" t="s">
        <v>38</v>
      </c>
      <c r="C3"/>
      <c r="D3" s="4"/>
      <c r="E3" s="5"/>
      <c r="F3" s="5"/>
    </row>
    <row r="4" spans="1:9" ht="32.25" thickBot="1">
      <c r="A4" s="7" t="s">
        <v>39</v>
      </c>
      <c r="B4" s="8">
        <f ca="1">'[1]②GANTT칸반-병목공정'!H17</f>
        <v>40925</v>
      </c>
      <c r="C4"/>
      <c r="D4" s="1"/>
      <c r="E4" s="1"/>
      <c r="F4" s="9"/>
      <c r="H4" s="6"/>
    </row>
    <row r="5" spans="1:9" ht="27" thickBot="1">
      <c r="A5" s="10" t="s">
        <v>40</v>
      </c>
      <c r="B5" s="11">
        <v>0.95</v>
      </c>
      <c r="C5"/>
      <c r="F5" s="1"/>
    </row>
    <row r="6" spans="1:9" ht="44.25" thickBot="1">
      <c r="A6" s="13" t="s">
        <v>41</v>
      </c>
      <c r="B6" s="14"/>
      <c r="C6" s="15"/>
      <c r="D6" s="75" t="s">
        <v>42</v>
      </c>
      <c r="E6" s="16"/>
      <c r="F6" s="17" t="s">
        <v>43</v>
      </c>
      <c r="G6" s="18" t="s">
        <v>44</v>
      </c>
      <c r="H6" s="19" t="s">
        <v>45</v>
      </c>
      <c r="I6" s="20" t="s">
        <v>46</v>
      </c>
    </row>
    <row r="7" spans="1:9" ht="18" customHeight="1" thickTop="1" thickBot="1">
      <c r="A7" s="27" t="s">
        <v>47</v>
      </c>
      <c r="B7" s="28" t="s">
        <v>48</v>
      </c>
      <c r="C7" s="29"/>
      <c r="D7" s="76" t="s">
        <v>49</v>
      </c>
      <c r="E7" s="31"/>
      <c r="F7" s="32" t="s">
        <v>50</v>
      </c>
      <c r="G7" s="32" t="s">
        <v>50</v>
      </c>
      <c r="H7" s="32"/>
      <c r="I7" s="32" t="s">
        <v>51</v>
      </c>
    </row>
    <row r="8" spans="1:9" ht="17.25" customHeight="1" thickTop="1">
      <c r="A8" s="27"/>
      <c r="B8" s="28"/>
      <c r="C8" s="29"/>
      <c r="D8" s="76" t="s">
        <v>52</v>
      </c>
      <c r="E8" s="31"/>
      <c r="F8" s="44">
        <v>40898</v>
      </c>
      <c r="G8" s="44">
        <v>40898</v>
      </c>
      <c r="H8" s="44">
        <v>40898</v>
      </c>
      <c r="I8" s="44">
        <v>40918</v>
      </c>
    </row>
    <row r="9" spans="1:9" ht="17.25" customHeight="1" thickBot="1">
      <c r="A9" s="27"/>
      <c r="B9" s="28"/>
      <c r="C9" s="29"/>
      <c r="D9" s="77" t="s">
        <v>53</v>
      </c>
      <c r="E9" s="38"/>
      <c r="F9" s="45">
        <v>40897</v>
      </c>
      <c r="G9" s="45">
        <v>40898</v>
      </c>
      <c r="H9" s="45">
        <v>40970</v>
      </c>
      <c r="I9" s="45"/>
    </row>
    <row r="10" spans="1:9" ht="17.25" thickBot="1">
      <c r="A10" s="46"/>
      <c r="B10" s="47"/>
      <c r="C10" s="12"/>
      <c r="D10" s="78" t="s">
        <v>54</v>
      </c>
      <c r="E10" s="49" t="s">
        <v>55</v>
      </c>
      <c r="F10" s="50"/>
      <c r="G10" s="51"/>
      <c r="H10" s="51"/>
      <c r="I10" s="51"/>
    </row>
    <row r="11" spans="1:9" ht="27">
      <c r="A11" s="56" t="s">
        <v>56</v>
      </c>
      <c r="B11" s="57" t="s">
        <v>25</v>
      </c>
      <c r="C11" s="12" t="str">
        <f>CONCATENATE(A11,B11)</f>
        <v>RCTJ00001SPINK</v>
      </c>
      <c r="D11" s="79" t="e">
        <f>IF(IFERROR(INDEX($DZ$6:$IY$6,1,MATCH("X",$DZ11:$IY11,0)),0)&lt;&gt;0,INDEX($DZ$6:$IY$6,1,MATCH("X",$DZ11:$IY11,0)),INDEX($DZ$6:$IY$6,1,MATCH(0,$DZ11:$IY11,0)))</f>
        <v>#N/A</v>
      </c>
      <c r="E11" s="59" t="e">
        <f>IF(IF(IFERROR(INDEX($DZ$6:$IY$9,11,MATCH("X",$DZ11:$IY11,0)),0)&lt;&gt;0,INDEX($DZ$6:$IY$9,11,MATCH("X",$DZ11:$IY11,0)),INDEX($DZ$6:$IY$9,11,MATCH(0,$DZ11:$IY11,0)))=0,"-",(IF(IFERROR(INDEX($DZ$6:$IY$9,11,MATCH("X",$DZ11:$IY11,0)),0)&lt;&gt;0,INDEX($DZ$6:$IY$9,11,MATCH("X",$DZ11:$IY11,0)),INDEX($DZ$6:$IY$9,11,MATCH(0,$DZ11:$IY11,0)))))</f>
        <v>#N/A</v>
      </c>
      <c r="F11" s="80" t="s">
        <v>57</v>
      </c>
      <c r="G11" s="80" t="s">
        <v>58</v>
      </c>
      <c r="H11" s="39" t="s">
        <v>59</v>
      </c>
      <c r="I11" s="39" t="s">
        <v>60</v>
      </c>
    </row>
    <row r="12" spans="1:9" ht="40.5">
      <c r="A12" s="65" t="s">
        <v>56</v>
      </c>
      <c r="B12" s="66" t="s">
        <v>27</v>
      </c>
      <c r="C12" s="12" t="str">
        <f>CONCATENATE(A12,B12)</f>
        <v>RCTJ00001SBEIGE</v>
      </c>
      <c r="D12" s="79" t="e">
        <f>IF(IFERROR(INDEX($DZ$6:$IY$6,1,MATCH("X",$DZ12:$IY12,0)),0)&lt;&gt;0,INDEX($DZ$6:$IY$6,1,MATCH("X",$DZ12:$IY12,0)),INDEX($DZ$6:$IY$6,1,MATCH(0,$DZ12:$IY12,0)))</f>
        <v>#N/A</v>
      </c>
      <c r="E12" s="59" t="e">
        <f>IF(IF(IFERROR(INDEX($DZ$6:$IY$9,11,MATCH("X",$DZ12:$IY12,0)),0)&lt;&gt;0,INDEX($DZ$6:$IY$9,11,MATCH("X",$DZ12:$IY12,0)),INDEX($DZ$6:$IY$9,11,MATCH(0,$DZ12:$IY12,0)))=0,"-",(IF(IFERROR(INDEX($DZ$6:$IY$9,11,MATCH("X",$DZ12:$IY12,0)),0)&lt;&gt;0,INDEX($DZ$6:$IY$9,11,MATCH("X",$DZ12:$IY12,0)),INDEX($DZ$6:$IY$9,11,MATCH(0,$DZ12:$IY12,0)))))</f>
        <v>#N/A</v>
      </c>
      <c r="F12" s="69" t="s">
        <v>61</v>
      </c>
      <c r="G12" s="69" t="s">
        <v>62</v>
      </c>
      <c r="H12" s="67" t="s">
        <v>63</v>
      </c>
      <c r="I12" s="67" t="s">
        <v>64</v>
      </c>
    </row>
    <row r="13" spans="1:9" ht="40.5">
      <c r="A13" s="65" t="s">
        <v>29</v>
      </c>
      <c r="B13" s="66" t="s">
        <v>27</v>
      </c>
      <c r="C13" s="12" t="str">
        <f>CONCATENATE(A13,B13)</f>
        <v>RCTJ00002SBEIGE</v>
      </c>
      <c r="D13" s="79" t="e">
        <f>IF(IFERROR(INDEX($DZ$6:$IY$6,1,MATCH("X",$DZ13:$IY13,0)),0)&lt;&gt;0,INDEX($DZ$6:$IY$6,1,MATCH("X",$DZ13:$IY13,0)),INDEX($DZ$6:$IY$6,1,MATCH(0,$DZ13:$IY13,0)))</f>
        <v>#N/A</v>
      </c>
      <c r="E13" s="59" t="e">
        <f>IF(IF(IFERROR(INDEX($DZ$6:$IY$9,11,MATCH("X",$DZ13:$IY13,0)),0)&lt;&gt;0,INDEX($DZ$6:$IY$9,11,MATCH("X",$DZ13:$IY13,0)),INDEX($DZ$6:$IY$9,11,MATCH(0,$DZ13:$IY13,0)))=0,"-",(IF(IFERROR(INDEX($DZ$6:$IY$9,11,MATCH("X",$DZ13:$IY13,0)),0)&lt;&gt;0,INDEX($DZ$6:$IY$9,11,MATCH("X",$DZ13:$IY13,0)),INDEX($DZ$6:$IY$9,11,MATCH(0,$DZ13:$IY13,0)))))</f>
        <v>#N/A</v>
      </c>
      <c r="F13" s="69"/>
      <c r="G13" s="69" t="s">
        <v>5</v>
      </c>
      <c r="H13" s="67"/>
      <c r="I13" s="67"/>
    </row>
    <row r="14" spans="1:9" ht="40.5">
      <c r="A14" s="65" t="s">
        <v>29</v>
      </c>
      <c r="B14" s="66" t="s">
        <v>30</v>
      </c>
      <c r="C14" s="12" t="str">
        <f>CONCATENATE(A14,B14)</f>
        <v>RCTJ00002SBLUE</v>
      </c>
      <c r="D14" s="79" t="e">
        <f>IF(IFERROR(INDEX($DZ$6:$IY$6,1,MATCH("X",$DZ14:$IY14,0)),0)&lt;&gt;0,INDEX($DZ$6:$IY$6,1,MATCH("X",$DZ14:$IY14,0)),INDEX($DZ$6:$IY$6,1,MATCH(0,$DZ14:$IY14,0)))</f>
        <v>#N/A</v>
      </c>
      <c r="E14" s="59" t="e">
        <f>IF(IF(IFERROR(INDEX($DZ$6:$IY$9,11,MATCH("X",$DZ14:$IY14,0)),0)&lt;&gt;0,INDEX($DZ$6:$IY$9,11,MATCH("X",$DZ14:$IY14,0)),INDEX($DZ$6:$IY$9,11,MATCH(0,$DZ14:$IY14,0)))=0,"-",(IF(IFERROR(INDEX($DZ$6:$IY$9,11,MATCH("X",$DZ14:$IY14,0)),0)&lt;&gt;0,INDEX($DZ$6:$IY$9,11,MATCH("X",$DZ14:$IY14,0)),INDEX($DZ$6:$IY$9,11,MATCH(0,$DZ14:$IY14,0)))))</f>
        <v>#N/A</v>
      </c>
      <c r="F14" s="69" t="s">
        <v>65</v>
      </c>
      <c r="G14" s="67" t="s">
        <v>65</v>
      </c>
      <c r="H14" s="67"/>
      <c r="I14" s="67"/>
    </row>
    <row r="15" spans="1:9" ht="40.5">
      <c r="A15" s="65" t="s">
        <v>32</v>
      </c>
      <c r="B15" s="66" t="s">
        <v>27</v>
      </c>
      <c r="C15" s="12" t="str">
        <f>CONCATENATE(A15,B15)</f>
        <v>RCTJ00003SBEIGE</v>
      </c>
      <c r="D15" s="79" t="e">
        <f>IF(IFERROR(INDEX($DZ$6:$IY$6,1,MATCH("X",$DZ15:$IY15,0)),0)&lt;&gt;0,INDEX($DZ$6:$IY$6,1,MATCH("X",$DZ15:$IY15,0)),INDEX($DZ$6:$IY$6,1,MATCH(0,$DZ15:$IY15,0)))</f>
        <v>#N/A</v>
      </c>
      <c r="E15" s="59" t="e">
        <f>IF(IF(IFERROR(INDEX($DZ$6:$IY$9,11,MATCH("X",$DZ15:$IY15,0)),0)&lt;&gt;0,INDEX($DZ$6:$IY$9,11,MATCH("X",$DZ15:$IY15,0)),INDEX($DZ$6:$IY$9,11,MATCH(0,$DZ15:$IY15,0)))=0,"-",(IF(IFERROR(INDEX($DZ$6:$IY$9,11,MATCH("X",$DZ15:$IY15,0)),0)&lt;&gt;0,INDEX($DZ$6:$IY$9,11,MATCH("X",$DZ15:$IY15,0)),INDEX($DZ$6:$IY$9,11,MATCH(0,$DZ15:$IY15,0)))))</f>
        <v>#N/A</v>
      </c>
      <c r="F15" s="69" t="s">
        <v>65</v>
      </c>
      <c r="G15" s="67" t="s">
        <v>66</v>
      </c>
      <c r="H15" s="67"/>
      <c r="I15" s="67"/>
    </row>
    <row r="16" spans="1:9" ht="27">
      <c r="A16" s="65" t="s">
        <v>32</v>
      </c>
      <c r="B16" s="66" t="s">
        <v>25</v>
      </c>
      <c r="C16" s="12" t="str">
        <f>CONCATENATE(A16,B16)</f>
        <v>RCTJ00003SPINK</v>
      </c>
      <c r="D16" s="79" t="e">
        <f>IF(IFERROR(INDEX($DZ$6:$IY$6,1,MATCH("X",$DZ16:$IY16,0)),0)&lt;&gt;0,INDEX($DZ$6:$IY$6,1,MATCH("X",$DZ16:$IY16,0)),INDEX($DZ$6:$IY$6,1,MATCH(0,$DZ16:$IY16,0)))</f>
        <v>#N/A</v>
      </c>
      <c r="E16" s="59" t="e">
        <f>IF(IF(IFERROR(INDEX($DZ$6:$IY$9,11,MATCH("X",$DZ16:$IY16,0)),0)&lt;&gt;0,INDEX($DZ$6:$IY$9,11,MATCH("X",$DZ16:$IY16,0)),INDEX($DZ$6:$IY$9,11,MATCH(0,$DZ16:$IY16,0)))=0,"-",(IF(IFERROR(INDEX($DZ$6:$IY$9,11,MATCH("X",$DZ16:$IY16,0)),0)&lt;&gt;0,INDEX($DZ$6:$IY$9,11,MATCH("X",$DZ16:$IY16,0)),INDEX($DZ$6:$IY$9,11,MATCH(0,$DZ16:$IY16,0)))))</f>
        <v>#N/A</v>
      </c>
      <c r="F16" s="69" t="s">
        <v>66</v>
      </c>
      <c r="G16" s="67" t="s">
        <v>65</v>
      </c>
      <c r="H16" s="67"/>
      <c r="I16" s="67"/>
    </row>
  </sheetData>
  <mergeCells count="7">
    <mergeCell ref="A6:B6"/>
    <mergeCell ref="D6:E6"/>
    <mergeCell ref="A7:A9"/>
    <mergeCell ref="B7:B9"/>
    <mergeCell ref="D7:E7"/>
    <mergeCell ref="D8:E8"/>
    <mergeCell ref="D9:E9"/>
  </mergeCells>
  <phoneticPr fontId="3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2F67F86-7540-475E-93DF-D82326564402}">
            <xm:f>AND(OR('[(MDP칸반노출 프로젝트) 칸반종합 관리도구0.6_개발요청용.xlsx]③스타일칸반-스타일별병목추적 (2)'!#REF!&gt;='[(MDP칸반노출 프로젝트) 칸반종합 관리도구0.6_개발요청용.xlsx]③스타일칸반-스타일별병목추적 (2)'!#REF!,('[(MDP칸반노출 프로젝트) 칸반종합 관리도구0.6_개발요청용.xlsx]③스타일칸반-스타일별병목추적 (2)'!#REF!-3)&lt;='[(MDP칸반노출 프로젝트) 칸반종합 관리도구0.6_개발요청용.xlsx]③스타일칸반-스타일별병목추적 (2)'!#REF!),'[(MDP칸반노출 프로젝트) 칸반종합 관리도구0.6_개발요청용.xlsx]③스타일칸반-스타일별병목추적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F9:I9</xm:sqref>
        </x14:conditionalFormatting>
        <x14:conditionalFormatting xmlns:xm="http://schemas.microsoft.com/office/excel/2006/main">
          <x14:cfRule type="expression" priority="2" id="{120FBF8C-98A3-478A-91D0-6C08BA8EB4FE}">
            <xm:f>AND('[(MDP칸반노출 프로젝트) 칸반종합 관리도구0.6_개발요청용.xlsx]③스타일칸반-스타일별병목추적 (2)'!#REF!="",OR(('[(MDP칸반노출 프로젝트) 칸반종합 관리도구0.6_개발요청용.xlsx]③스타일칸반-스타일별병목추적 (2)'!#REF!-3)&lt;='[(MDP칸반노출 프로젝트) 칸반종합 관리도구0.6_개발요청용.xlsx]③스타일칸반-스타일별병목추적 (2)'!#REF!,AND('[(MDP칸반노출 프로젝트) 칸반종합 관리도구0.6_개발요청용.xlsx]③스타일칸반-스타일별병목추적 (2)'!#REF!&gt;0,'[(MDP칸반노출 프로젝트) 칸반종합 관리도구0.6_개발요청용.xlsx]③스타일칸반-스타일별병목추적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F8:I8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6.5" outlineLevelCol="3"/>
  <cols>
    <col min="1" max="1" width="19.625" bestFit="1" customWidth="1"/>
    <col min="2" max="2" width="12.625" customWidth="1"/>
    <col min="3" max="3" width="6.875" style="1" customWidth="1" outlineLevel="3"/>
    <col min="4" max="4" width="18.375" bestFit="1" customWidth="1"/>
    <col min="5" max="5" width="15.625" bestFit="1" customWidth="1"/>
    <col min="6" max="6" width="10.875" bestFit="1" customWidth="1"/>
    <col min="7" max="7" width="10.875" customWidth="1"/>
  </cols>
  <sheetData>
    <row r="1" spans="1:7">
      <c r="A1" s="1"/>
      <c r="B1" s="1"/>
      <c r="D1" s="1"/>
      <c r="E1" s="1"/>
      <c r="F1" s="1"/>
      <c r="G1" s="1"/>
    </row>
    <row r="2" spans="1:7">
      <c r="A2" s="1"/>
      <c r="B2" s="1"/>
      <c r="D2" s="1"/>
      <c r="E2" s="1"/>
      <c r="F2" s="1"/>
      <c r="G2" s="1"/>
    </row>
    <row r="3" spans="1:7" ht="27" thickBot="1">
      <c r="A3" s="3" t="s">
        <v>67</v>
      </c>
      <c r="C3"/>
      <c r="D3" s="5"/>
    </row>
    <row r="4" spans="1:7" ht="32.25" thickBot="1">
      <c r="A4" s="7" t="s">
        <v>68</v>
      </c>
      <c r="B4" s="8">
        <f ca="1">'[1]②GANTT칸반-병목공정'!H17</f>
        <v>40925</v>
      </c>
      <c r="C4"/>
      <c r="D4" s="9"/>
      <c r="F4" s="6"/>
    </row>
    <row r="5" spans="1:7" ht="27" thickBot="1">
      <c r="A5" s="10" t="s">
        <v>69</v>
      </c>
      <c r="B5" s="11">
        <v>0.95</v>
      </c>
      <c r="C5"/>
      <c r="D5" s="1"/>
    </row>
    <row r="6" spans="1:7" ht="44.25" thickBot="1">
      <c r="A6" s="13" t="s">
        <v>70</v>
      </c>
      <c r="B6" s="14"/>
      <c r="C6" s="15"/>
      <c r="D6" s="17" t="s">
        <v>71</v>
      </c>
      <c r="E6" s="18" t="s">
        <v>72</v>
      </c>
      <c r="F6" s="19" t="s">
        <v>73</v>
      </c>
      <c r="G6" s="20" t="s">
        <v>74</v>
      </c>
    </row>
    <row r="7" spans="1:7" ht="18" customHeight="1" thickTop="1" thickBot="1">
      <c r="A7" s="27" t="s">
        <v>75</v>
      </c>
      <c r="B7" s="28" t="s">
        <v>76</v>
      </c>
      <c r="C7" s="29"/>
      <c r="D7" s="32" t="s">
        <v>77</v>
      </c>
      <c r="E7" s="32" t="s">
        <v>77</v>
      </c>
      <c r="F7" s="32"/>
      <c r="G7" s="32" t="s">
        <v>78</v>
      </c>
    </row>
    <row r="8" spans="1:7" ht="17.25" customHeight="1" thickTop="1">
      <c r="A8" s="27"/>
      <c r="B8" s="28"/>
      <c r="C8" s="29"/>
      <c r="D8" s="44">
        <v>40898</v>
      </c>
      <c r="E8" s="44">
        <v>40898</v>
      </c>
      <c r="F8" s="44">
        <v>40898</v>
      </c>
      <c r="G8" s="44">
        <v>40918</v>
      </c>
    </row>
    <row r="9" spans="1:7" ht="17.25" customHeight="1" thickBot="1">
      <c r="A9" s="27"/>
      <c r="B9" s="28"/>
      <c r="C9" s="29"/>
      <c r="D9" s="45">
        <v>40897</v>
      </c>
      <c r="E9" s="45">
        <v>40898</v>
      </c>
      <c r="F9" s="45">
        <v>40970</v>
      </c>
      <c r="G9" s="45"/>
    </row>
    <row r="10" spans="1:7" ht="17.25" thickBot="1">
      <c r="A10" s="46"/>
      <c r="B10" s="47"/>
      <c r="C10" s="12"/>
      <c r="D10" s="50"/>
      <c r="E10" s="51"/>
      <c r="F10" s="51"/>
      <c r="G10" s="51"/>
    </row>
    <row r="11" spans="1:7" ht="40.5">
      <c r="A11" s="65" t="s">
        <v>29</v>
      </c>
      <c r="B11" s="66" t="s">
        <v>27</v>
      </c>
      <c r="C11" s="12" t="str">
        <f>CONCATENATE(A11,B11)</f>
        <v>RCTJ00002SBEIGE</v>
      </c>
      <c r="D11" s="80" t="s">
        <v>79</v>
      </c>
      <c r="E11" s="80" t="s">
        <v>80</v>
      </c>
      <c r="F11" s="67"/>
      <c r="G11" s="39" t="s">
        <v>81</v>
      </c>
    </row>
    <row r="12" spans="1:7" ht="40.5">
      <c r="A12" s="65" t="s">
        <v>29</v>
      </c>
      <c r="B12" s="66" t="s">
        <v>30</v>
      </c>
      <c r="C12" s="12" t="str">
        <f>CONCATENATE(A12,B12)</f>
        <v>RCTJ00002SBLUE</v>
      </c>
      <c r="D12" s="69" t="s">
        <v>82</v>
      </c>
      <c r="E12" s="69" t="s">
        <v>83</v>
      </c>
      <c r="F12" s="67"/>
      <c r="G12" s="67" t="s">
        <v>84</v>
      </c>
    </row>
    <row r="13" spans="1:7" ht="27">
      <c r="A13" s="56" t="s">
        <v>85</v>
      </c>
      <c r="B13" s="57" t="s">
        <v>25</v>
      </c>
      <c r="C13" s="12" t="str">
        <f>CONCATENATE(A13,B13)</f>
        <v>RCTJ00001SPINK</v>
      </c>
      <c r="F13" s="39"/>
      <c r="G13" s="39" t="s">
        <v>81</v>
      </c>
    </row>
    <row r="14" spans="1:7" ht="40.5">
      <c r="A14" s="65" t="s">
        <v>85</v>
      </c>
      <c r="B14" s="66" t="s">
        <v>27</v>
      </c>
      <c r="C14" s="12" t="str">
        <f>CONCATENATE(A14,B14)</f>
        <v>RCTJ00001SBEIGE</v>
      </c>
      <c r="F14" s="67"/>
      <c r="G14" s="67" t="s">
        <v>84</v>
      </c>
    </row>
    <row r="15" spans="1:7" ht="40.5">
      <c r="A15" s="65" t="s">
        <v>32</v>
      </c>
      <c r="B15" s="66" t="s">
        <v>27</v>
      </c>
      <c r="C15" s="12" t="str">
        <f>CONCATENATE(A15,B15)</f>
        <v>RCTJ00003SBEIGE</v>
      </c>
      <c r="D15" s="69"/>
      <c r="E15" s="67"/>
      <c r="F15" s="67"/>
      <c r="G15" s="39" t="s">
        <v>81</v>
      </c>
    </row>
    <row r="16" spans="1:7" ht="27">
      <c r="A16" s="65" t="s">
        <v>32</v>
      </c>
      <c r="B16" s="66" t="s">
        <v>25</v>
      </c>
      <c r="C16" s="12" t="str">
        <f>CONCATENATE(A16,B16)</f>
        <v>RCTJ00003SPINK</v>
      </c>
      <c r="D16" s="69"/>
      <c r="E16" s="67"/>
      <c r="F16" s="67"/>
      <c r="G16" s="67" t="s">
        <v>84</v>
      </c>
    </row>
  </sheetData>
  <mergeCells count="3">
    <mergeCell ref="A6:B6"/>
    <mergeCell ref="A7:A9"/>
    <mergeCell ref="B7:B9"/>
  </mergeCells>
  <phoneticPr fontId="3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AFA7A7-AAA7-4BBF-A088-E0D4961B5CC3}">
            <xm:f>AND(OR('[(MDP칸반노출 프로젝트) 칸반종합 관리도구0.6_개발요청용.xlsx]③스타일칸반-스타일별병목추적 (2)'!#REF!&gt;='[(MDP칸반노출 프로젝트) 칸반종합 관리도구0.6_개발요청용.xlsx]③스타일칸반-스타일별병목추적 (2)'!#REF!,('[(MDP칸반노출 프로젝트) 칸반종합 관리도구0.6_개발요청용.xlsx]③스타일칸반-스타일별병목추적 (2)'!#REF!-3)&lt;='[(MDP칸반노출 프로젝트) 칸반종합 관리도구0.6_개발요청용.xlsx]③스타일칸반-스타일별병목추적 (2)'!#REF!),'[(MDP칸반노출 프로젝트) 칸반종합 관리도구0.6_개발요청용.xlsx]③스타일칸반-스타일별병목추적 (2)'!#REF!="")</xm:f>
            <x14:dxf>
              <fill>
                <gradientFill degree="270">
                  <stop position="0">
                    <color rgb="FFC00000"/>
                  </stop>
                  <stop position="1">
                    <color rgb="FFFF0000"/>
                  </stop>
                </gradientFill>
              </fill>
            </x14:dxf>
          </x14:cfRule>
          <xm:sqref>D9:G9</xm:sqref>
        </x14:conditionalFormatting>
        <x14:conditionalFormatting xmlns:xm="http://schemas.microsoft.com/office/excel/2006/main">
          <x14:cfRule type="expression" priority="2" id="{025E7D59-EAE6-440C-9A9F-104092EDDC1A}">
            <xm:f>AND('[(MDP칸반노출 프로젝트) 칸반종합 관리도구0.6_개발요청용.xlsx]③스타일칸반-스타일별병목추적 (2)'!#REF!="",OR(('[(MDP칸반노출 프로젝트) 칸반종합 관리도구0.6_개발요청용.xlsx]③스타일칸반-스타일별병목추적 (2)'!#REF!-3)&lt;='[(MDP칸반노출 프로젝트) 칸반종합 관리도구0.6_개발요청용.xlsx]③스타일칸반-스타일별병목추적 (2)'!#REF!,AND('[(MDP칸반노출 프로젝트) 칸반종합 관리도구0.6_개발요청용.xlsx]③스타일칸반-스타일별병목추적 (2)'!#REF!&gt;0,'[(MDP칸반노출 프로젝트) 칸반종합 관리도구0.6_개발요청용.xlsx]③스타일칸반-스타일별병목추적 (2)'!#REF!&lt;=1)))</xm:f>
            <x14:dxf>
              <fill>
                <gradientFill degree="90">
                  <stop position="0">
                    <color rgb="FFFF0000"/>
                  </stop>
                  <stop position="1">
                    <color rgb="FFC00000"/>
                  </stop>
                </gradientFill>
              </fill>
            </x14:dxf>
          </x14:cfRule>
          <xm:sqref>D8:G8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③스타일칸반-스타일별병목추적</vt:lpstr>
      <vt:lpstr>일보고-이영</vt:lpstr>
      <vt:lpstr>일보고-홍경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이한주(시스템스 정보전략실)</dc:creator>
  <cp:lastModifiedBy>이한주(시스템스 정보전략실)</cp:lastModifiedBy>
  <dcterms:created xsi:type="dcterms:W3CDTF">2012-06-05T13:18:29Z</dcterms:created>
  <dcterms:modified xsi:type="dcterms:W3CDTF">2012-06-05T13:28:33Z</dcterms:modified>
</cp:coreProperties>
</file>